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4355" windowHeight="7110" tabRatio="911" firstSheet="1" activeTab="23"/>
  </bookViews>
  <sheets>
    <sheet name="2.3" sheetId="1" r:id="rId1"/>
    <sheet name="10ДС" sheetId="2" r:id="rId2"/>
    <sheet name="10КС" sheetId="3" r:id="rId3"/>
    <sheet name="11АПП" sheetId="4" r:id="rId4"/>
    <sheet name="11СМП" sheetId="18" r:id="rId5"/>
    <sheet name="11.1ДКУ" sheetId="5" r:id="rId6"/>
    <sheet name="11.1КТ" sheetId="24" r:id="rId7"/>
    <sheet name="11.1МРТ" sheetId="23" r:id="rId8"/>
    <sheet name="12АПП" sheetId="6" r:id="rId9"/>
    <sheet name="12ДС" sheetId="8" r:id="rId10"/>
    <sheet name="12КС" sheetId="7" r:id="rId11"/>
    <sheet name="12 диализ" sheetId="20" r:id="rId12"/>
    <sheet name="12СМП" sheetId="9" r:id="rId13"/>
    <sheet name="12.1ДКУ" sheetId="10" r:id="rId14"/>
    <sheet name="12.1КТ" sheetId="25" r:id="rId15"/>
    <sheet name="12.1МРТ" sheetId="26" r:id="rId16"/>
    <sheet name="13" sheetId="11" r:id="rId17"/>
    <sheet name="13.1" sheetId="12" r:id="rId18"/>
    <sheet name="14АПП" sheetId="13" r:id="rId19"/>
    <sheet name="14ДС" sheetId="14" r:id="rId20"/>
    <sheet name="14КС" sheetId="15" r:id="rId21"/>
    <sheet name="14СМП" sheetId="16" r:id="rId22"/>
    <sheet name="14 диализ" sheetId="21" r:id="rId23"/>
    <sheet name="14.1ДКУ" sheetId="17" r:id="rId24"/>
    <sheet name="14.1КТ" sheetId="22" r:id="rId25"/>
    <sheet name="14.1МРТ" sheetId="27" r:id="rId26"/>
  </sheets>
  <definedNames>
    <definedName name="_xlnm._FilterDatabase" localSheetId="1" hidden="1">'10ДС'!$A$17:$C$17</definedName>
    <definedName name="_xlnm._FilterDatabase" localSheetId="2" hidden="1">'10КС'!$A$17:$C$17</definedName>
    <definedName name="_xlnm._FilterDatabase" localSheetId="5" hidden="1">'11.1ДКУ'!$A$18:$E$18</definedName>
    <definedName name="_xlnm._FilterDatabase" localSheetId="6" hidden="1">'11.1КТ'!$A$18:$E$138</definedName>
    <definedName name="_xlnm._FilterDatabase" localSheetId="3" hidden="1">'11АПП'!$A$17:$C$17</definedName>
    <definedName name="_xlnm._FilterDatabase" localSheetId="8" hidden="1">'12АПП'!$A$16:$N$16</definedName>
    <definedName name="_xlnm._FilterDatabase" localSheetId="9" hidden="1">'12ДС'!$A$16:$H$16</definedName>
    <definedName name="_xlnm._FilterDatabase" localSheetId="10" hidden="1">'12КС'!$A$16:$H$16</definedName>
    <definedName name="_xlnm.Print_Titles" localSheetId="1">'10ДС'!$16:$17</definedName>
    <definedName name="_xlnm.Print_Titles" localSheetId="2">'10КС'!$16:$17</definedName>
    <definedName name="_xlnm.Print_Titles" localSheetId="5">'11.1ДКУ'!$16:$18</definedName>
    <definedName name="_xlnm.Print_Titles" localSheetId="6">'11.1КТ'!$16:$16</definedName>
    <definedName name="_xlnm.Print_Titles" localSheetId="7">'11.1МРТ'!$16:$18</definedName>
    <definedName name="_xlnm.Print_Titles" localSheetId="13">'12.1ДКУ'!$13:$16</definedName>
    <definedName name="_xlnm.Print_Titles" localSheetId="14">'12.1КТ'!$13:$15</definedName>
    <definedName name="_xlnm.Print_Titles" localSheetId="15">'12.1МРТ'!$13:$15</definedName>
    <definedName name="_xlnm.Print_Titles" localSheetId="9">'12ДС'!$13:$16</definedName>
    <definedName name="_xlnm.Print_Titles" localSheetId="10">'12КС'!$13:$16</definedName>
    <definedName name="_xlnm.Print_Titles" localSheetId="23">'14.1ДКУ'!$14:$17</definedName>
    <definedName name="_xlnm.Print_Titles" localSheetId="24">'14.1КТ'!$14:$15</definedName>
    <definedName name="_xlnm.Print_Titles" localSheetId="25">'14.1МРТ'!$14:$16</definedName>
    <definedName name="_xlnm.Print_Titles" localSheetId="18">'14АПП'!$13:$16</definedName>
    <definedName name="_xlnm.Print_Titles" localSheetId="19">'14ДС'!$14:$17</definedName>
    <definedName name="_xlnm.Print_Titles" localSheetId="20">'14КС'!$14:$17</definedName>
  </definedNames>
  <calcPr calcId="145621"/>
</workbook>
</file>

<file path=xl/calcChain.xml><?xml version="1.0" encoding="utf-8"?>
<calcChain xmlns="http://schemas.openxmlformats.org/spreadsheetml/2006/main">
  <c r="E18" i="17" l="1"/>
  <c r="D18" i="17"/>
  <c r="C88" i="17"/>
  <c r="C71" i="17"/>
  <c r="F70" i="10" l="1"/>
  <c r="C70" i="10"/>
  <c r="C72" i="5"/>
  <c r="C73" i="5"/>
  <c r="C64" i="5" l="1"/>
  <c r="C65" i="5"/>
  <c r="C61" i="17"/>
  <c r="C62" i="17"/>
  <c r="C63" i="17"/>
  <c r="C64" i="17"/>
  <c r="C65" i="17"/>
  <c r="C66" i="17"/>
  <c r="C67" i="17"/>
  <c r="C68" i="17"/>
  <c r="C69" i="17"/>
  <c r="C70" i="17"/>
  <c r="C72" i="17"/>
  <c r="C73" i="17"/>
  <c r="C74" i="17"/>
  <c r="C75" i="17"/>
  <c r="C76" i="17"/>
  <c r="C77" i="17"/>
  <c r="C78" i="17"/>
  <c r="C79" i="17"/>
  <c r="C80" i="17"/>
  <c r="C81" i="17"/>
  <c r="C82" i="17"/>
  <c r="C83" i="17"/>
  <c r="C84" i="17"/>
  <c r="C85" i="17"/>
  <c r="C86" i="17"/>
  <c r="C87" i="17"/>
  <c r="H17" i="10"/>
  <c r="G17" i="10"/>
  <c r="E17" i="10"/>
  <c r="D17" i="10"/>
  <c r="F87" i="10"/>
  <c r="C87" i="10"/>
  <c r="F63" i="10"/>
  <c r="C63" i="10"/>
  <c r="C42" i="14" l="1"/>
  <c r="F86" i="10" l="1"/>
  <c r="F85" i="10"/>
  <c r="F84" i="10"/>
  <c r="F83" i="10"/>
  <c r="F82" i="10"/>
  <c r="F81" i="10"/>
  <c r="F80" i="10"/>
  <c r="C85" i="10"/>
  <c r="C84" i="10"/>
  <c r="C83" i="10"/>
  <c r="C82" i="10"/>
  <c r="C81" i="10"/>
  <c r="C80" i="10"/>
  <c r="C89" i="5"/>
  <c r="C88" i="5"/>
  <c r="C87" i="5"/>
  <c r="C86" i="5"/>
  <c r="C85" i="5"/>
  <c r="C84" i="5"/>
  <c r="C83" i="5"/>
  <c r="C86" i="10" l="1"/>
  <c r="E19" i="5" l="1"/>
  <c r="D19" i="5"/>
  <c r="C82" i="5" l="1"/>
  <c r="E18" i="15" l="1"/>
  <c r="D18" i="15"/>
  <c r="F38" i="8" l="1"/>
  <c r="C38" i="8"/>
  <c r="C39" i="14"/>
  <c r="I81" i="27" l="1"/>
  <c r="F81" i="27"/>
  <c r="E81" i="27"/>
  <c r="C81" i="27" s="1"/>
  <c r="D81" i="27"/>
  <c r="I80" i="27"/>
  <c r="F80" i="27"/>
  <c r="E80" i="27"/>
  <c r="D80" i="27"/>
  <c r="C80" i="27" s="1"/>
  <c r="I79" i="27"/>
  <c r="F79" i="27"/>
  <c r="E79" i="27"/>
  <c r="D79" i="27"/>
  <c r="C79" i="27" s="1"/>
  <c r="I78" i="27"/>
  <c r="F78" i="27"/>
  <c r="E78" i="27"/>
  <c r="D78" i="27"/>
  <c r="C78" i="27" s="1"/>
  <c r="I77" i="27"/>
  <c r="F77" i="27"/>
  <c r="E77" i="27"/>
  <c r="D77" i="27"/>
  <c r="C77" i="27" s="1"/>
  <c r="I76" i="27"/>
  <c r="F76" i="27"/>
  <c r="E76" i="27"/>
  <c r="D76" i="27"/>
  <c r="I75" i="27"/>
  <c r="F75" i="27"/>
  <c r="E75" i="27"/>
  <c r="D75" i="27"/>
  <c r="I74" i="27"/>
  <c r="F74" i="27"/>
  <c r="E74" i="27"/>
  <c r="D74" i="27"/>
  <c r="I73" i="27"/>
  <c r="F73" i="27"/>
  <c r="E73" i="27"/>
  <c r="D73" i="27"/>
  <c r="C73" i="27"/>
  <c r="I72" i="27"/>
  <c r="F72" i="27"/>
  <c r="E72" i="27"/>
  <c r="D72" i="27"/>
  <c r="C72" i="27" s="1"/>
  <c r="I71" i="27"/>
  <c r="F71" i="27"/>
  <c r="E71" i="27"/>
  <c r="D71" i="27"/>
  <c r="C71" i="27" s="1"/>
  <c r="I70" i="27"/>
  <c r="F70" i="27"/>
  <c r="E70" i="27"/>
  <c r="D70" i="27"/>
  <c r="C70" i="27" s="1"/>
  <c r="I69" i="27"/>
  <c r="F69" i="27"/>
  <c r="E69" i="27"/>
  <c r="D69" i="27"/>
  <c r="C69" i="27" s="1"/>
  <c r="I68" i="27"/>
  <c r="F68" i="27"/>
  <c r="E68" i="27"/>
  <c r="D68" i="27"/>
  <c r="I67" i="27"/>
  <c r="F67" i="27"/>
  <c r="E67" i="27"/>
  <c r="D67" i="27"/>
  <c r="I66" i="27"/>
  <c r="F66" i="27"/>
  <c r="E66" i="27"/>
  <c r="D66" i="27"/>
  <c r="I65" i="27"/>
  <c r="F65" i="27"/>
  <c r="E65" i="27"/>
  <c r="C65" i="27" s="1"/>
  <c r="D65" i="27"/>
  <c r="I64" i="27"/>
  <c r="F64" i="27"/>
  <c r="E64" i="27"/>
  <c r="D64" i="27"/>
  <c r="C64" i="27" s="1"/>
  <c r="I63" i="27"/>
  <c r="F63" i="27"/>
  <c r="E63" i="27"/>
  <c r="D63" i="27"/>
  <c r="C63" i="27" s="1"/>
  <c r="I62" i="27"/>
  <c r="F62" i="27"/>
  <c r="E62" i="27"/>
  <c r="D62" i="27"/>
  <c r="C62" i="27" s="1"/>
  <c r="I61" i="27"/>
  <c r="F61" i="27"/>
  <c r="E61" i="27"/>
  <c r="D61" i="27"/>
  <c r="C61" i="27" s="1"/>
  <c r="I60" i="27"/>
  <c r="F60" i="27"/>
  <c r="E60" i="27"/>
  <c r="D60" i="27"/>
  <c r="I59" i="27"/>
  <c r="F59" i="27"/>
  <c r="E59" i="27"/>
  <c r="C59" i="27" s="1"/>
  <c r="D59" i="27"/>
  <c r="I58" i="27"/>
  <c r="F58" i="27"/>
  <c r="E58" i="27"/>
  <c r="D58" i="27"/>
  <c r="I57" i="27"/>
  <c r="F57" i="27"/>
  <c r="E57" i="27"/>
  <c r="D57" i="27"/>
  <c r="C57" i="27"/>
  <c r="I56" i="27"/>
  <c r="F56" i="27"/>
  <c r="E56" i="27"/>
  <c r="D56" i="27"/>
  <c r="C56" i="27" s="1"/>
  <c r="I55" i="27"/>
  <c r="F55" i="27"/>
  <c r="E55" i="27"/>
  <c r="D55" i="27"/>
  <c r="I54" i="27"/>
  <c r="F54" i="27"/>
  <c r="E54" i="27"/>
  <c r="D54" i="27"/>
  <c r="C54" i="27" s="1"/>
  <c r="I53" i="27"/>
  <c r="F53" i="27"/>
  <c r="E53" i="27"/>
  <c r="D53" i="27"/>
  <c r="C53" i="27" s="1"/>
  <c r="I52" i="27"/>
  <c r="F52" i="27"/>
  <c r="E52" i="27"/>
  <c r="D52" i="27"/>
  <c r="I51" i="27"/>
  <c r="F51" i="27"/>
  <c r="E51" i="27"/>
  <c r="C51" i="27" s="1"/>
  <c r="D51" i="27"/>
  <c r="I50" i="27"/>
  <c r="F50" i="27"/>
  <c r="E50" i="27"/>
  <c r="D50" i="27"/>
  <c r="I49" i="27"/>
  <c r="F49" i="27"/>
  <c r="E49" i="27"/>
  <c r="D49" i="27"/>
  <c r="C49" i="27" s="1"/>
  <c r="I48" i="27"/>
  <c r="F48" i="27"/>
  <c r="E48" i="27"/>
  <c r="D48" i="27"/>
  <c r="C48" i="27" s="1"/>
  <c r="I47" i="27"/>
  <c r="F47" i="27"/>
  <c r="E47" i="27"/>
  <c r="C47" i="27" s="1"/>
  <c r="D47" i="27"/>
  <c r="I46" i="27"/>
  <c r="F46" i="27"/>
  <c r="E46" i="27"/>
  <c r="D46" i="27"/>
  <c r="C46" i="27" s="1"/>
  <c r="I45" i="27"/>
  <c r="F45" i="27"/>
  <c r="E45" i="27"/>
  <c r="D45" i="27"/>
  <c r="C45" i="27" s="1"/>
  <c r="I44" i="27"/>
  <c r="F44" i="27"/>
  <c r="E44" i="27"/>
  <c r="D44" i="27"/>
  <c r="I43" i="27"/>
  <c r="F43" i="27"/>
  <c r="E43" i="27"/>
  <c r="C43" i="27" s="1"/>
  <c r="D43" i="27"/>
  <c r="I42" i="27"/>
  <c r="F42" i="27"/>
  <c r="E42" i="27"/>
  <c r="D42" i="27"/>
  <c r="C42" i="27" s="1"/>
  <c r="I41" i="27"/>
  <c r="F41" i="27"/>
  <c r="E41" i="27"/>
  <c r="D41" i="27"/>
  <c r="C41" i="27"/>
  <c r="I40" i="27"/>
  <c r="F40" i="27"/>
  <c r="E40" i="27"/>
  <c r="D40" i="27"/>
  <c r="C40" i="27" s="1"/>
  <c r="I39" i="27"/>
  <c r="F39" i="27"/>
  <c r="E39" i="27"/>
  <c r="D39" i="27"/>
  <c r="I38" i="27"/>
  <c r="F38" i="27"/>
  <c r="E38" i="27"/>
  <c r="D38" i="27"/>
  <c r="C38" i="27" s="1"/>
  <c r="I37" i="27"/>
  <c r="F37" i="27"/>
  <c r="E37" i="27"/>
  <c r="D37" i="27"/>
  <c r="C37" i="27" s="1"/>
  <c r="I36" i="27"/>
  <c r="F36" i="27"/>
  <c r="E36" i="27"/>
  <c r="D36" i="27"/>
  <c r="I35" i="27"/>
  <c r="F35" i="27"/>
  <c r="E35" i="27"/>
  <c r="C35" i="27" s="1"/>
  <c r="D35" i="27"/>
  <c r="I34" i="27"/>
  <c r="F34" i="27"/>
  <c r="E34" i="27"/>
  <c r="D34" i="27"/>
  <c r="I33" i="27"/>
  <c r="F33" i="27"/>
  <c r="E33" i="27"/>
  <c r="D33" i="27"/>
  <c r="C33" i="27" s="1"/>
  <c r="I32" i="27"/>
  <c r="F32" i="27"/>
  <c r="E32" i="27"/>
  <c r="D32" i="27"/>
  <c r="C32" i="27" s="1"/>
  <c r="I31" i="27"/>
  <c r="F31" i="27"/>
  <c r="E31" i="27"/>
  <c r="C31" i="27" s="1"/>
  <c r="D31" i="27"/>
  <c r="I30" i="27"/>
  <c r="F30" i="27"/>
  <c r="E30" i="27"/>
  <c r="D30" i="27"/>
  <c r="I29" i="27"/>
  <c r="F29" i="27"/>
  <c r="E29" i="27"/>
  <c r="D29" i="27"/>
  <c r="C29" i="27" s="1"/>
  <c r="I28" i="27"/>
  <c r="F28" i="27"/>
  <c r="E28" i="27"/>
  <c r="D28" i="27"/>
  <c r="C28" i="27" s="1"/>
  <c r="I27" i="27"/>
  <c r="F27" i="27"/>
  <c r="E27" i="27"/>
  <c r="D27" i="27"/>
  <c r="I26" i="27"/>
  <c r="F26" i="27"/>
  <c r="E26" i="27"/>
  <c r="D26" i="27"/>
  <c r="C26" i="27" s="1"/>
  <c r="I25" i="27"/>
  <c r="F25" i="27"/>
  <c r="E25" i="27"/>
  <c r="D25" i="27"/>
  <c r="C25" i="27"/>
  <c r="I24" i="27"/>
  <c r="F24" i="27"/>
  <c r="E24" i="27"/>
  <c r="D24" i="27"/>
  <c r="C24" i="27" s="1"/>
  <c r="I23" i="27"/>
  <c r="F23" i="27"/>
  <c r="E23" i="27"/>
  <c r="D23" i="27"/>
  <c r="I22" i="27"/>
  <c r="F22" i="27"/>
  <c r="E22" i="27"/>
  <c r="D22" i="27"/>
  <c r="C22" i="27" s="1"/>
  <c r="I21" i="27"/>
  <c r="F21" i="27"/>
  <c r="E21" i="27"/>
  <c r="D21" i="27"/>
  <c r="C21" i="27" s="1"/>
  <c r="I20" i="27"/>
  <c r="F20" i="27"/>
  <c r="E20" i="27"/>
  <c r="D20" i="27"/>
  <c r="I19" i="27"/>
  <c r="F19" i="27"/>
  <c r="E19" i="27"/>
  <c r="C19" i="27" s="1"/>
  <c r="D19" i="27"/>
  <c r="I18" i="27"/>
  <c r="F18" i="27"/>
  <c r="E18" i="27"/>
  <c r="D18" i="27"/>
  <c r="K17" i="27"/>
  <c r="J17" i="27"/>
  <c r="I17" i="27" s="1"/>
  <c r="H17" i="27"/>
  <c r="G17" i="27"/>
  <c r="C135" i="22"/>
  <c r="C134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E115" i="22"/>
  <c r="D115" i="22"/>
  <c r="C115" i="22" s="1"/>
  <c r="C114" i="22"/>
  <c r="C113" i="22"/>
  <c r="C112" i="22"/>
  <c r="C111" i="22"/>
  <c r="C110" i="22"/>
  <c r="C109" i="22"/>
  <c r="C108" i="22"/>
  <c r="C107" i="22"/>
  <c r="C106" i="22"/>
  <c r="C105" i="22"/>
  <c r="C104" i="22"/>
  <c r="C103" i="22"/>
  <c r="C102" i="22"/>
  <c r="C101" i="22"/>
  <c r="C100" i="22"/>
  <c r="C99" i="22"/>
  <c r="C98" i="22"/>
  <c r="C97" i="22"/>
  <c r="C96" i="22"/>
  <c r="C95" i="22"/>
  <c r="C94" i="22"/>
  <c r="C93" i="22"/>
  <c r="C92" i="22"/>
  <c r="C91" i="22"/>
  <c r="C90" i="22"/>
  <c r="C89" i="22"/>
  <c r="C88" i="22"/>
  <c r="C87" i="22"/>
  <c r="C86" i="22"/>
  <c r="C85" i="22"/>
  <c r="C84" i="22"/>
  <c r="E83" i="22"/>
  <c r="D83" i="22"/>
  <c r="C82" i="22"/>
  <c r="C81" i="22"/>
  <c r="C80" i="22"/>
  <c r="C79" i="22"/>
  <c r="C78" i="22"/>
  <c r="C77" i="22"/>
  <c r="C76" i="22"/>
  <c r="C75" i="22"/>
  <c r="C74" i="22"/>
  <c r="C73" i="22"/>
  <c r="E72" i="22"/>
  <c r="D72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E17" i="22"/>
  <c r="C17" i="22" s="1"/>
  <c r="D17" i="22"/>
  <c r="D16" i="22" s="1"/>
  <c r="F135" i="25"/>
  <c r="F134" i="25"/>
  <c r="F133" i="25"/>
  <c r="F132" i="25"/>
  <c r="F131" i="25"/>
  <c r="F130" i="25"/>
  <c r="F129" i="25"/>
  <c r="F128" i="25"/>
  <c r="F127" i="25"/>
  <c r="F126" i="25"/>
  <c r="F125" i="25"/>
  <c r="F124" i="25"/>
  <c r="F123" i="25"/>
  <c r="F122" i="25"/>
  <c r="F121" i="25"/>
  <c r="F120" i="25"/>
  <c r="F119" i="25"/>
  <c r="F118" i="25"/>
  <c r="F117" i="25"/>
  <c r="F116" i="25"/>
  <c r="H115" i="25"/>
  <c r="F115" i="25" s="1"/>
  <c r="G115" i="25"/>
  <c r="F114" i="25"/>
  <c r="F113" i="25"/>
  <c r="F112" i="25"/>
  <c r="F111" i="25"/>
  <c r="F110" i="25"/>
  <c r="F109" i="25"/>
  <c r="F108" i="25"/>
  <c r="F107" i="25"/>
  <c r="F106" i="25"/>
  <c r="F105" i="25"/>
  <c r="F104" i="25"/>
  <c r="F103" i="25"/>
  <c r="F102" i="25"/>
  <c r="F101" i="25"/>
  <c r="F100" i="25"/>
  <c r="F99" i="25"/>
  <c r="F98" i="25"/>
  <c r="F97" i="25"/>
  <c r="F96" i="25"/>
  <c r="F95" i="25"/>
  <c r="F94" i="25"/>
  <c r="F93" i="25"/>
  <c r="F92" i="25"/>
  <c r="F91" i="25"/>
  <c r="F90" i="25"/>
  <c r="F89" i="25"/>
  <c r="F88" i="25"/>
  <c r="F87" i="25"/>
  <c r="F86" i="25"/>
  <c r="F85" i="25"/>
  <c r="F84" i="25"/>
  <c r="H83" i="25"/>
  <c r="G83" i="25"/>
  <c r="F82" i="25"/>
  <c r="F81" i="25"/>
  <c r="F80" i="25"/>
  <c r="F79" i="25"/>
  <c r="F78" i="25"/>
  <c r="F77" i="25"/>
  <c r="F76" i="25"/>
  <c r="F75" i="25"/>
  <c r="F74" i="25"/>
  <c r="F73" i="25"/>
  <c r="H72" i="25"/>
  <c r="F72" i="25" s="1"/>
  <c r="G72" i="25"/>
  <c r="F71" i="25"/>
  <c r="F70" i="25"/>
  <c r="F69" i="25"/>
  <c r="F68" i="25"/>
  <c r="F67" i="25"/>
  <c r="F66" i="25"/>
  <c r="F65" i="25"/>
  <c r="F64" i="25"/>
  <c r="F63" i="25"/>
  <c r="F62" i="25"/>
  <c r="F61" i="25"/>
  <c r="F60" i="25"/>
  <c r="F59" i="25"/>
  <c r="F58" i="25"/>
  <c r="F57" i="25"/>
  <c r="F56" i="25"/>
  <c r="F55" i="25"/>
  <c r="F54" i="25"/>
  <c r="F53" i="25"/>
  <c r="F52" i="25"/>
  <c r="F51" i="25"/>
  <c r="F50" i="25"/>
  <c r="F49" i="25"/>
  <c r="F48" i="25"/>
  <c r="F47" i="25"/>
  <c r="F46" i="25"/>
  <c r="F45" i="25"/>
  <c r="F44" i="25"/>
  <c r="F43" i="25"/>
  <c r="F42" i="25"/>
  <c r="F41" i="25"/>
  <c r="F40" i="25"/>
  <c r="F39" i="25"/>
  <c r="F38" i="25"/>
  <c r="F37" i="25"/>
  <c r="F36" i="25"/>
  <c r="F35" i="25"/>
  <c r="F34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H17" i="25"/>
  <c r="H16" i="25" s="1"/>
  <c r="G17" i="25"/>
  <c r="C135" i="25"/>
  <c r="C134" i="25"/>
  <c r="C133" i="25"/>
  <c r="C132" i="25"/>
  <c r="C131" i="25"/>
  <c r="C130" i="25"/>
  <c r="C129" i="25"/>
  <c r="C128" i="25"/>
  <c r="C127" i="25"/>
  <c r="C126" i="25"/>
  <c r="C125" i="25"/>
  <c r="C124" i="25"/>
  <c r="C123" i="25"/>
  <c r="C122" i="25"/>
  <c r="C121" i="25"/>
  <c r="C120" i="25"/>
  <c r="C119" i="25"/>
  <c r="C118" i="25"/>
  <c r="C117" i="25"/>
  <c r="C116" i="25"/>
  <c r="E115" i="25"/>
  <c r="D115" i="25"/>
  <c r="C114" i="25"/>
  <c r="C113" i="25"/>
  <c r="C112" i="25"/>
  <c r="C111" i="25"/>
  <c r="C110" i="25"/>
  <c r="C109" i="25"/>
  <c r="C108" i="25"/>
  <c r="C107" i="25"/>
  <c r="C106" i="25"/>
  <c r="C105" i="25"/>
  <c r="C104" i="25"/>
  <c r="C103" i="25"/>
  <c r="C102" i="25"/>
  <c r="C101" i="25"/>
  <c r="C100" i="25"/>
  <c r="C99" i="25"/>
  <c r="C98" i="25"/>
  <c r="C97" i="25"/>
  <c r="C96" i="25"/>
  <c r="C95" i="25"/>
  <c r="C94" i="25"/>
  <c r="C93" i="25"/>
  <c r="C92" i="25"/>
  <c r="C91" i="25"/>
  <c r="C90" i="25"/>
  <c r="C89" i="25"/>
  <c r="C88" i="25"/>
  <c r="C87" i="25"/>
  <c r="C86" i="25"/>
  <c r="C85" i="25"/>
  <c r="C84" i="25"/>
  <c r="E83" i="25"/>
  <c r="D83" i="25"/>
  <c r="C82" i="25"/>
  <c r="C81" i="25"/>
  <c r="C80" i="25"/>
  <c r="C79" i="25"/>
  <c r="C78" i="25"/>
  <c r="C77" i="25"/>
  <c r="C76" i="25"/>
  <c r="C75" i="25"/>
  <c r="C74" i="25"/>
  <c r="C73" i="25"/>
  <c r="E72" i="25"/>
  <c r="D72" i="25"/>
  <c r="C71" i="25"/>
  <c r="C70" i="25"/>
  <c r="C69" i="25"/>
  <c r="C68" i="25"/>
  <c r="C67" i="25"/>
  <c r="C66" i="25"/>
  <c r="C65" i="25"/>
  <c r="C64" i="25"/>
  <c r="C63" i="25"/>
  <c r="C62" i="25"/>
  <c r="C61" i="25"/>
  <c r="C60" i="25"/>
  <c r="C59" i="25"/>
  <c r="C58" i="25"/>
  <c r="C57" i="25"/>
  <c r="C56" i="25"/>
  <c r="C55" i="25"/>
  <c r="C54" i="25"/>
  <c r="C53" i="25"/>
  <c r="C52" i="25"/>
  <c r="C51" i="25"/>
  <c r="C50" i="25"/>
  <c r="C49" i="25"/>
  <c r="C48" i="25"/>
  <c r="C47" i="25"/>
  <c r="C46" i="25"/>
  <c r="C45" i="25"/>
  <c r="C44" i="25"/>
  <c r="C43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E17" i="25"/>
  <c r="D17" i="25"/>
  <c r="C18" i="24"/>
  <c r="C62" i="24"/>
  <c r="C72" i="24"/>
  <c r="C69" i="24"/>
  <c r="C71" i="24"/>
  <c r="E19" i="24"/>
  <c r="D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55" i="24"/>
  <c r="C56" i="24"/>
  <c r="C57" i="24"/>
  <c r="C58" i="24"/>
  <c r="C59" i="24"/>
  <c r="C60" i="24"/>
  <c r="C61" i="24"/>
  <c r="C63" i="24"/>
  <c r="C64" i="24"/>
  <c r="C65" i="24"/>
  <c r="C66" i="24"/>
  <c r="C67" i="24"/>
  <c r="C68" i="24"/>
  <c r="C70" i="24"/>
  <c r="C73" i="24"/>
  <c r="C75" i="24"/>
  <c r="C76" i="24"/>
  <c r="C77" i="24"/>
  <c r="C78" i="24"/>
  <c r="C79" i="24"/>
  <c r="C80" i="24"/>
  <c r="C81" i="24"/>
  <c r="C82" i="24"/>
  <c r="C83" i="24"/>
  <c r="C84" i="24"/>
  <c r="C86" i="24"/>
  <c r="C87" i="24"/>
  <c r="C88" i="24"/>
  <c r="C89" i="24"/>
  <c r="C90" i="24"/>
  <c r="C91" i="24"/>
  <c r="C92" i="24"/>
  <c r="C93" i="24"/>
  <c r="C94" i="24"/>
  <c r="C95" i="24"/>
  <c r="C96" i="24"/>
  <c r="C97" i="24"/>
  <c r="C98" i="24"/>
  <c r="C99" i="24"/>
  <c r="C100" i="24"/>
  <c r="C101" i="24"/>
  <c r="C102" i="24"/>
  <c r="C103" i="24"/>
  <c r="C104" i="24"/>
  <c r="C105" i="24"/>
  <c r="C106" i="24"/>
  <c r="C107" i="24"/>
  <c r="C108" i="24"/>
  <c r="C109" i="24"/>
  <c r="C110" i="24"/>
  <c r="C111" i="24"/>
  <c r="C112" i="24"/>
  <c r="C113" i="24"/>
  <c r="C114" i="24"/>
  <c r="C115" i="24"/>
  <c r="C116" i="24"/>
  <c r="C118" i="24"/>
  <c r="C119" i="24"/>
  <c r="C120" i="24"/>
  <c r="C121" i="24"/>
  <c r="C122" i="24"/>
  <c r="C123" i="24"/>
  <c r="C124" i="24"/>
  <c r="C125" i="24"/>
  <c r="C126" i="24"/>
  <c r="C127" i="24"/>
  <c r="C128" i="24"/>
  <c r="C129" i="24"/>
  <c r="C130" i="24"/>
  <c r="C131" i="24"/>
  <c r="C132" i="24"/>
  <c r="C133" i="24"/>
  <c r="C134" i="24"/>
  <c r="C135" i="24"/>
  <c r="C136" i="24"/>
  <c r="C137" i="24"/>
  <c r="D117" i="24"/>
  <c r="D85" i="24"/>
  <c r="D74" i="24"/>
  <c r="F17" i="27" l="1"/>
  <c r="C18" i="27"/>
  <c r="C20" i="27"/>
  <c r="C34" i="27"/>
  <c r="C36" i="27"/>
  <c r="C50" i="27"/>
  <c r="C52" i="27"/>
  <c r="C66" i="27"/>
  <c r="C67" i="27"/>
  <c r="C68" i="27"/>
  <c r="C23" i="27"/>
  <c r="C39" i="27"/>
  <c r="C44" i="27"/>
  <c r="C55" i="27"/>
  <c r="C58" i="27"/>
  <c r="C60" i="27"/>
  <c r="C74" i="27"/>
  <c r="C75" i="27"/>
  <c r="C76" i="27"/>
  <c r="E17" i="27"/>
  <c r="C27" i="27"/>
  <c r="C30" i="27"/>
  <c r="D17" i="27"/>
  <c r="C17" i="27" s="1"/>
  <c r="E16" i="22"/>
  <c r="C16" i="22" s="1"/>
  <c r="C72" i="22"/>
  <c r="C83" i="22"/>
  <c r="F17" i="25"/>
  <c r="F83" i="25"/>
  <c r="G16" i="25"/>
  <c r="F16" i="25" s="1"/>
  <c r="D16" i="25"/>
  <c r="C83" i="25"/>
  <c r="C115" i="25"/>
  <c r="C72" i="25"/>
  <c r="C17" i="25"/>
  <c r="E16" i="25"/>
  <c r="C16" i="25" l="1"/>
  <c r="D18" i="24"/>
  <c r="C50" i="15" l="1"/>
  <c r="C66" i="15"/>
  <c r="C58" i="14"/>
  <c r="L80" i="26"/>
  <c r="L79" i="26"/>
  <c r="L78" i="26"/>
  <c r="L77" i="26"/>
  <c r="L76" i="26"/>
  <c r="L75" i="26"/>
  <c r="L74" i="26"/>
  <c r="L73" i="26"/>
  <c r="L72" i="26"/>
  <c r="L71" i="26"/>
  <c r="L70" i="26"/>
  <c r="L69" i="26"/>
  <c r="L68" i="26"/>
  <c r="L67" i="26"/>
  <c r="L66" i="26"/>
  <c r="L65" i="26"/>
  <c r="L64" i="26"/>
  <c r="L63" i="26"/>
  <c r="L62" i="26"/>
  <c r="L61" i="26"/>
  <c r="L60" i="26"/>
  <c r="L59" i="26"/>
  <c r="L58" i="26"/>
  <c r="L57" i="26"/>
  <c r="L56" i="26"/>
  <c r="L55" i="26"/>
  <c r="L54" i="26"/>
  <c r="L53" i="26"/>
  <c r="L52" i="26"/>
  <c r="L51" i="26"/>
  <c r="L50" i="26"/>
  <c r="L49" i="26"/>
  <c r="L48" i="26"/>
  <c r="L47" i="26"/>
  <c r="L46" i="26"/>
  <c r="L45" i="26"/>
  <c r="L44" i="26"/>
  <c r="L43" i="26"/>
  <c r="L42" i="26"/>
  <c r="L41" i="26"/>
  <c r="L40" i="26"/>
  <c r="L39" i="26"/>
  <c r="L38" i="26"/>
  <c r="L37" i="26"/>
  <c r="L36" i="26"/>
  <c r="L35" i="26"/>
  <c r="L34" i="26"/>
  <c r="L33" i="26"/>
  <c r="L32" i="26"/>
  <c r="L31" i="26"/>
  <c r="L30" i="26"/>
  <c r="L29" i="26"/>
  <c r="L28" i="26"/>
  <c r="L27" i="26"/>
  <c r="L26" i="26"/>
  <c r="L25" i="26"/>
  <c r="L24" i="26"/>
  <c r="L23" i="26"/>
  <c r="L22" i="26"/>
  <c r="L21" i="26"/>
  <c r="L20" i="26"/>
  <c r="L19" i="26"/>
  <c r="L18" i="26"/>
  <c r="L17" i="26"/>
  <c r="N16" i="26"/>
  <c r="M16" i="26"/>
  <c r="L16" i="26" s="1"/>
  <c r="F69" i="10"/>
  <c r="F71" i="10"/>
  <c r="F72" i="10"/>
  <c r="F73" i="10"/>
  <c r="F74" i="10"/>
  <c r="F75" i="10"/>
  <c r="C69" i="10"/>
  <c r="C71" i="10"/>
  <c r="C72" i="10"/>
  <c r="C73" i="10"/>
  <c r="C74" i="10"/>
  <c r="C75" i="10"/>
  <c r="C76" i="10"/>
  <c r="F56" i="8"/>
  <c r="C56" i="8"/>
  <c r="F49" i="7"/>
  <c r="C49" i="7"/>
  <c r="I80" i="26"/>
  <c r="F80" i="26"/>
  <c r="E80" i="26"/>
  <c r="D80" i="26"/>
  <c r="I79" i="26"/>
  <c r="F79" i="26"/>
  <c r="E79" i="26"/>
  <c r="C79" i="26" s="1"/>
  <c r="D79" i="26"/>
  <c r="I78" i="26"/>
  <c r="F78" i="26"/>
  <c r="E78" i="26"/>
  <c r="D78" i="26"/>
  <c r="C78" i="26" s="1"/>
  <c r="I77" i="26"/>
  <c r="F77" i="26"/>
  <c r="E77" i="26"/>
  <c r="D77" i="26"/>
  <c r="C77" i="26" s="1"/>
  <c r="I76" i="26"/>
  <c r="F76" i="26"/>
  <c r="E76" i="26"/>
  <c r="D76" i="26"/>
  <c r="C76" i="26" s="1"/>
  <c r="I75" i="26"/>
  <c r="F75" i="26"/>
  <c r="E75" i="26"/>
  <c r="D75" i="26"/>
  <c r="C75" i="26" s="1"/>
  <c r="I74" i="26"/>
  <c r="F74" i="26"/>
  <c r="E74" i="26"/>
  <c r="D74" i="26"/>
  <c r="C74" i="26"/>
  <c r="I73" i="26"/>
  <c r="F73" i="26"/>
  <c r="E73" i="26"/>
  <c r="D73" i="26"/>
  <c r="C73" i="26" s="1"/>
  <c r="I72" i="26"/>
  <c r="F72" i="26"/>
  <c r="E72" i="26"/>
  <c r="D72" i="26"/>
  <c r="C72" i="26" s="1"/>
  <c r="I71" i="26"/>
  <c r="F71" i="26"/>
  <c r="E71" i="26"/>
  <c r="D71" i="26"/>
  <c r="C71" i="26" s="1"/>
  <c r="I70" i="26"/>
  <c r="F70" i="26"/>
  <c r="E70" i="26"/>
  <c r="C70" i="26" s="1"/>
  <c r="D70" i="26"/>
  <c r="I69" i="26"/>
  <c r="F69" i="26"/>
  <c r="E69" i="26"/>
  <c r="D69" i="26"/>
  <c r="C69" i="26" s="1"/>
  <c r="I68" i="26"/>
  <c r="F68" i="26"/>
  <c r="E68" i="26"/>
  <c r="D68" i="26"/>
  <c r="C68" i="26" s="1"/>
  <c r="I67" i="26"/>
  <c r="F67" i="26"/>
  <c r="E67" i="26"/>
  <c r="D67" i="26"/>
  <c r="C67" i="26" s="1"/>
  <c r="I66" i="26"/>
  <c r="F66" i="26"/>
  <c r="E66" i="26"/>
  <c r="D66" i="26"/>
  <c r="C66" i="26"/>
  <c r="I65" i="26"/>
  <c r="F65" i="26"/>
  <c r="E65" i="26"/>
  <c r="D65" i="26"/>
  <c r="C65" i="26" s="1"/>
  <c r="I64" i="26"/>
  <c r="F64" i="26"/>
  <c r="E64" i="26"/>
  <c r="D64" i="26"/>
  <c r="C64" i="26" s="1"/>
  <c r="I63" i="26"/>
  <c r="F63" i="26"/>
  <c r="E63" i="26"/>
  <c r="D63" i="26"/>
  <c r="C63" i="26" s="1"/>
  <c r="I62" i="26"/>
  <c r="F62" i="26"/>
  <c r="E62" i="26"/>
  <c r="C62" i="26" s="1"/>
  <c r="D62" i="26"/>
  <c r="I61" i="26"/>
  <c r="F61" i="26"/>
  <c r="E61" i="26"/>
  <c r="D61" i="26"/>
  <c r="C61" i="26" s="1"/>
  <c r="I60" i="26"/>
  <c r="F60" i="26"/>
  <c r="E60" i="26"/>
  <c r="D60" i="26"/>
  <c r="C60" i="26" s="1"/>
  <c r="I59" i="26"/>
  <c r="F59" i="26"/>
  <c r="E59" i="26"/>
  <c r="D59" i="26"/>
  <c r="C59" i="26" s="1"/>
  <c r="I58" i="26"/>
  <c r="F58" i="26"/>
  <c r="E58" i="26"/>
  <c r="D58" i="26"/>
  <c r="C58" i="26"/>
  <c r="I57" i="26"/>
  <c r="F57" i="26"/>
  <c r="E57" i="26"/>
  <c r="D57" i="26"/>
  <c r="C57" i="26" s="1"/>
  <c r="I56" i="26"/>
  <c r="F56" i="26"/>
  <c r="E56" i="26"/>
  <c r="D56" i="26"/>
  <c r="C56" i="26" s="1"/>
  <c r="I55" i="26"/>
  <c r="F55" i="26"/>
  <c r="E55" i="26"/>
  <c r="D55" i="26"/>
  <c r="C55" i="26" s="1"/>
  <c r="I54" i="26"/>
  <c r="F54" i="26"/>
  <c r="E54" i="26"/>
  <c r="C54" i="26" s="1"/>
  <c r="D54" i="26"/>
  <c r="I53" i="26"/>
  <c r="F53" i="26"/>
  <c r="E53" i="26"/>
  <c r="D53" i="26"/>
  <c r="C53" i="26" s="1"/>
  <c r="I52" i="26"/>
  <c r="F52" i="26"/>
  <c r="E52" i="26"/>
  <c r="D52" i="26"/>
  <c r="C52" i="26" s="1"/>
  <c r="I51" i="26"/>
  <c r="F51" i="26"/>
  <c r="E51" i="26"/>
  <c r="D51" i="26"/>
  <c r="C51" i="26" s="1"/>
  <c r="I50" i="26"/>
  <c r="F50" i="26"/>
  <c r="E50" i="26"/>
  <c r="D50" i="26"/>
  <c r="C50" i="26"/>
  <c r="I49" i="26"/>
  <c r="F49" i="26"/>
  <c r="E49" i="26"/>
  <c r="D49" i="26"/>
  <c r="C49" i="26" s="1"/>
  <c r="I48" i="26"/>
  <c r="F48" i="26"/>
  <c r="E48" i="26"/>
  <c r="D48" i="26"/>
  <c r="C48" i="26" s="1"/>
  <c r="I47" i="26"/>
  <c r="F47" i="26"/>
  <c r="E47" i="26"/>
  <c r="D47" i="26"/>
  <c r="C47" i="26" s="1"/>
  <c r="I46" i="26"/>
  <c r="F46" i="26"/>
  <c r="E46" i="26"/>
  <c r="C46" i="26" s="1"/>
  <c r="D46" i="26"/>
  <c r="I45" i="26"/>
  <c r="F45" i="26"/>
  <c r="E45" i="26"/>
  <c r="D45" i="26"/>
  <c r="C45" i="26" s="1"/>
  <c r="I44" i="26"/>
  <c r="F44" i="26"/>
  <c r="E44" i="26"/>
  <c r="D44" i="26"/>
  <c r="C44" i="26" s="1"/>
  <c r="I43" i="26"/>
  <c r="F43" i="26"/>
  <c r="E43" i="26"/>
  <c r="D43" i="26"/>
  <c r="C43" i="26" s="1"/>
  <c r="I42" i="26"/>
  <c r="F42" i="26"/>
  <c r="E42" i="26"/>
  <c r="D42" i="26"/>
  <c r="C42" i="26"/>
  <c r="I41" i="26"/>
  <c r="F41" i="26"/>
  <c r="E41" i="26"/>
  <c r="D41" i="26"/>
  <c r="C41" i="26" s="1"/>
  <c r="I40" i="26"/>
  <c r="F40" i="26"/>
  <c r="E40" i="26"/>
  <c r="D40" i="26"/>
  <c r="C40" i="26" s="1"/>
  <c r="I39" i="26"/>
  <c r="F39" i="26"/>
  <c r="E39" i="26"/>
  <c r="D39" i="26"/>
  <c r="C39" i="26" s="1"/>
  <c r="I38" i="26"/>
  <c r="F38" i="26"/>
  <c r="E38" i="26"/>
  <c r="C38" i="26" s="1"/>
  <c r="D38" i="26"/>
  <c r="I37" i="26"/>
  <c r="F37" i="26"/>
  <c r="E37" i="26"/>
  <c r="D37" i="26"/>
  <c r="C37" i="26" s="1"/>
  <c r="I36" i="26"/>
  <c r="F36" i="26"/>
  <c r="E36" i="26"/>
  <c r="D36" i="26"/>
  <c r="C36" i="26" s="1"/>
  <c r="I35" i="26"/>
  <c r="F35" i="26"/>
  <c r="E35" i="26"/>
  <c r="D35" i="26"/>
  <c r="C35" i="26" s="1"/>
  <c r="I34" i="26"/>
  <c r="F34" i="26"/>
  <c r="E34" i="26"/>
  <c r="D34" i="26"/>
  <c r="I33" i="26"/>
  <c r="F33" i="26"/>
  <c r="E33" i="26"/>
  <c r="D33" i="26"/>
  <c r="C33" i="26" s="1"/>
  <c r="I32" i="26"/>
  <c r="F32" i="26"/>
  <c r="E32" i="26"/>
  <c r="D32" i="26"/>
  <c r="C32" i="26" s="1"/>
  <c r="I31" i="26"/>
  <c r="F31" i="26"/>
  <c r="E31" i="26"/>
  <c r="D31" i="26"/>
  <c r="C31" i="26"/>
  <c r="I30" i="26"/>
  <c r="F30" i="26"/>
  <c r="E30" i="26"/>
  <c r="D30" i="26"/>
  <c r="C30" i="26" s="1"/>
  <c r="I29" i="26"/>
  <c r="F29" i="26"/>
  <c r="E29" i="26"/>
  <c r="D29" i="26"/>
  <c r="I28" i="26"/>
  <c r="F28" i="26"/>
  <c r="E28" i="26"/>
  <c r="D28" i="26"/>
  <c r="I27" i="26"/>
  <c r="F27" i="26"/>
  <c r="E27" i="26"/>
  <c r="C27" i="26" s="1"/>
  <c r="D27" i="26"/>
  <c r="I26" i="26"/>
  <c r="F26" i="26"/>
  <c r="E26" i="26"/>
  <c r="D26" i="26"/>
  <c r="C26" i="26"/>
  <c r="I25" i="26"/>
  <c r="F25" i="26"/>
  <c r="E25" i="26"/>
  <c r="D25" i="26"/>
  <c r="C25" i="26" s="1"/>
  <c r="I24" i="26"/>
  <c r="F24" i="26"/>
  <c r="E24" i="26"/>
  <c r="D24" i="26"/>
  <c r="C24" i="26" s="1"/>
  <c r="I23" i="26"/>
  <c r="F23" i="26"/>
  <c r="E23" i="26"/>
  <c r="D23" i="26"/>
  <c r="C23" i="26" s="1"/>
  <c r="I22" i="26"/>
  <c r="F22" i="26"/>
  <c r="E22" i="26"/>
  <c r="D22" i="26"/>
  <c r="C22" i="26" s="1"/>
  <c r="I21" i="26"/>
  <c r="F21" i="26"/>
  <c r="E21" i="26"/>
  <c r="D21" i="26"/>
  <c r="I20" i="26"/>
  <c r="F20" i="26"/>
  <c r="E20" i="26"/>
  <c r="D20" i="26"/>
  <c r="I19" i="26"/>
  <c r="F19" i="26"/>
  <c r="E19" i="26"/>
  <c r="C19" i="26" s="1"/>
  <c r="D19" i="26"/>
  <c r="I18" i="26"/>
  <c r="F18" i="26"/>
  <c r="E18" i="26"/>
  <c r="D18" i="26"/>
  <c r="C18" i="26"/>
  <c r="I17" i="26"/>
  <c r="F17" i="26"/>
  <c r="E17" i="26"/>
  <c r="D17" i="26"/>
  <c r="C17" i="26" s="1"/>
  <c r="K16" i="26"/>
  <c r="I16" i="26" s="1"/>
  <c r="J16" i="26"/>
  <c r="H16" i="26"/>
  <c r="E16" i="26" s="1"/>
  <c r="G16" i="26"/>
  <c r="F16" i="26" s="1"/>
  <c r="D28" i="18"/>
  <c r="C28" i="18"/>
  <c r="D22" i="18"/>
  <c r="C22" i="18"/>
  <c r="D19" i="18"/>
  <c r="C19" i="18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6" i="5"/>
  <c r="C67" i="5"/>
  <c r="C68" i="5"/>
  <c r="C69" i="5"/>
  <c r="C70" i="5"/>
  <c r="C71" i="5"/>
  <c r="C74" i="5"/>
  <c r="C75" i="5"/>
  <c r="C76" i="5"/>
  <c r="C77" i="5"/>
  <c r="C78" i="5"/>
  <c r="C79" i="5"/>
  <c r="C80" i="5"/>
  <c r="C81" i="5"/>
  <c r="I79" i="23"/>
  <c r="I80" i="23"/>
  <c r="I81" i="23"/>
  <c r="I82" i="23"/>
  <c r="I83" i="23"/>
  <c r="F79" i="23"/>
  <c r="F80" i="23"/>
  <c r="F81" i="23"/>
  <c r="F82" i="23"/>
  <c r="F83" i="23"/>
  <c r="I70" i="23"/>
  <c r="F70" i="23"/>
  <c r="E70" i="23"/>
  <c r="D70" i="23"/>
  <c r="I58" i="23"/>
  <c r="F58" i="23"/>
  <c r="E58" i="23"/>
  <c r="D58" i="23"/>
  <c r="D16" i="26" l="1"/>
  <c r="C16" i="26" s="1"/>
  <c r="C20" i="26"/>
  <c r="C21" i="26"/>
  <c r="C28" i="26"/>
  <c r="C29" i="26"/>
  <c r="C80" i="26"/>
  <c r="C34" i="26"/>
  <c r="C58" i="23"/>
  <c r="C70" i="23"/>
  <c r="I50" i="23" l="1"/>
  <c r="F50" i="23"/>
  <c r="E50" i="23"/>
  <c r="D50" i="23"/>
  <c r="I33" i="23"/>
  <c r="F33" i="23"/>
  <c r="E33" i="23"/>
  <c r="D33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E51" i="23"/>
  <c r="E52" i="23"/>
  <c r="E53" i="23"/>
  <c r="E54" i="23"/>
  <c r="E55" i="23"/>
  <c r="E56" i="23"/>
  <c r="E57" i="23"/>
  <c r="E59" i="23"/>
  <c r="E60" i="23"/>
  <c r="E61" i="23"/>
  <c r="E62" i="23"/>
  <c r="E63" i="23"/>
  <c r="E64" i="23"/>
  <c r="E65" i="23"/>
  <c r="E66" i="23"/>
  <c r="E67" i="23"/>
  <c r="E68" i="23"/>
  <c r="E69" i="23"/>
  <c r="E71" i="23"/>
  <c r="E72" i="23"/>
  <c r="E73" i="23"/>
  <c r="E74" i="23"/>
  <c r="E75" i="23"/>
  <c r="E76" i="23"/>
  <c r="E77" i="23"/>
  <c r="E78" i="23"/>
  <c r="E79" i="23"/>
  <c r="E80" i="23"/>
  <c r="E81" i="23"/>
  <c r="E82" i="23"/>
  <c r="E83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4" i="23"/>
  <c r="D35" i="23"/>
  <c r="D36" i="23"/>
  <c r="D37" i="23"/>
  <c r="D38" i="23"/>
  <c r="D39" i="23"/>
  <c r="D40" i="23"/>
  <c r="D41" i="23"/>
  <c r="D42" i="23"/>
  <c r="D43" i="23"/>
  <c r="D44" i="23"/>
  <c r="D45" i="23"/>
  <c r="D46" i="23"/>
  <c r="D47" i="23"/>
  <c r="D48" i="23"/>
  <c r="D49" i="23"/>
  <c r="D51" i="23"/>
  <c r="D52" i="23"/>
  <c r="D53" i="23"/>
  <c r="D54" i="23"/>
  <c r="D55" i="23"/>
  <c r="D56" i="23"/>
  <c r="D57" i="23"/>
  <c r="D59" i="23"/>
  <c r="D60" i="23"/>
  <c r="D61" i="23"/>
  <c r="D62" i="23"/>
  <c r="D63" i="23"/>
  <c r="D64" i="23"/>
  <c r="D65" i="23"/>
  <c r="D66" i="23"/>
  <c r="D67" i="23"/>
  <c r="D68" i="23"/>
  <c r="D69" i="23"/>
  <c r="D71" i="23"/>
  <c r="D72" i="23"/>
  <c r="D73" i="23"/>
  <c r="D74" i="23"/>
  <c r="D75" i="23"/>
  <c r="D76" i="23"/>
  <c r="D77" i="23"/>
  <c r="D78" i="23"/>
  <c r="D79" i="23"/>
  <c r="C79" i="23" s="1"/>
  <c r="D80" i="23"/>
  <c r="C80" i="23" s="1"/>
  <c r="D81" i="23"/>
  <c r="C81" i="23" s="1"/>
  <c r="D82" i="23"/>
  <c r="C82" i="23" s="1"/>
  <c r="D83" i="23"/>
  <c r="C83" i="23" s="1"/>
  <c r="I78" i="23"/>
  <c r="I77" i="23"/>
  <c r="I76" i="23"/>
  <c r="I75" i="23"/>
  <c r="I74" i="23"/>
  <c r="I73" i="23"/>
  <c r="I72" i="23"/>
  <c r="I71" i="23"/>
  <c r="I69" i="23"/>
  <c r="I68" i="23"/>
  <c r="I67" i="23"/>
  <c r="I66" i="23"/>
  <c r="I65" i="23"/>
  <c r="I64" i="23"/>
  <c r="I63" i="23"/>
  <c r="I62" i="23"/>
  <c r="I61" i="23"/>
  <c r="I60" i="23"/>
  <c r="I59" i="23"/>
  <c r="I57" i="23"/>
  <c r="I56" i="23"/>
  <c r="I55" i="23"/>
  <c r="I54" i="23"/>
  <c r="I53" i="23"/>
  <c r="I52" i="23"/>
  <c r="I51" i="23"/>
  <c r="I49" i="23"/>
  <c r="I48" i="23"/>
  <c r="I47" i="23"/>
  <c r="I46" i="23"/>
  <c r="I45" i="23"/>
  <c r="I44" i="23"/>
  <c r="I43" i="23"/>
  <c r="I42" i="23"/>
  <c r="I41" i="23"/>
  <c r="I40" i="23"/>
  <c r="I39" i="23"/>
  <c r="I38" i="23"/>
  <c r="I37" i="23"/>
  <c r="I36" i="23"/>
  <c r="I35" i="23"/>
  <c r="I34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K19" i="23"/>
  <c r="J19" i="23"/>
  <c r="F78" i="23"/>
  <c r="F77" i="23"/>
  <c r="F76" i="23"/>
  <c r="F75" i="23"/>
  <c r="F74" i="23"/>
  <c r="F73" i="23"/>
  <c r="F72" i="23"/>
  <c r="F71" i="23"/>
  <c r="F69" i="23"/>
  <c r="F68" i="23"/>
  <c r="F67" i="23"/>
  <c r="F66" i="23"/>
  <c r="F65" i="23"/>
  <c r="F64" i="23"/>
  <c r="F63" i="23"/>
  <c r="F62" i="23"/>
  <c r="F61" i="23"/>
  <c r="F60" i="23"/>
  <c r="F59" i="23"/>
  <c r="F57" i="23"/>
  <c r="F56" i="23"/>
  <c r="F55" i="23"/>
  <c r="F54" i="23"/>
  <c r="F53" i="23"/>
  <c r="F52" i="23"/>
  <c r="F51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H19" i="23"/>
  <c r="G19" i="23"/>
  <c r="E117" i="24"/>
  <c r="C117" i="24" s="1"/>
  <c r="C33" i="23" l="1"/>
  <c r="F19" i="23"/>
  <c r="C50" i="23"/>
  <c r="E19" i="23"/>
  <c r="I19" i="23"/>
  <c r="D19" i="23"/>
  <c r="E74" i="24" l="1"/>
  <c r="C74" i="24" s="1"/>
  <c r="E85" i="24"/>
  <c r="C85" i="24" s="1"/>
  <c r="C78" i="23"/>
  <c r="C77" i="23"/>
  <c r="C76" i="23"/>
  <c r="C75" i="23"/>
  <c r="C74" i="23"/>
  <c r="C73" i="23"/>
  <c r="C72" i="23"/>
  <c r="C71" i="23"/>
  <c r="C69" i="23"/>
  <c r="C68" i="23"/>
  <c r="C67" i="23"/>
  <c r="C66" i="23"/>
  <c r="C65" i="23"/>
  <c r="C64" i="23"/>
  <c r="C63" i="23"/>
  <c r="C62" i="23"/>
  <c r="C61" i="23"/>
  <c r="C60" i="23"/>
  <c r="C59" i="23"/>
  <c r="C57" i="23"/>
  <c r="C56" i="23"/>
  <c r="C55" i="23"/>
  <c r="C54" i="23"/>
  <c r="C53" i="23"/>
  <c r="C52" i="23"/>
  <c r="C51" i="23"/>
  <c r="C49" i="23"/>
  <c r="C48" i="23"/>
  <c r="C47" i="23"/>
  <c r="C46" i="23"/>
  <c r="C45" i="23"/>
  <c r="C44" i="23"/>
  <c r="C43" i="23"/>
  <c r="C42" i="23"/>
  <c r="C41" i="23"/>
  <c r="C40" i="23"/>
  <c r="C39" i="23"/>
  <c r="C38" i="23"/>
  <c r="C37" i="23"/>
  <c r="C36" i="23"/>
  <c r="C35" i="23"/>
  <c r="C34" i="23"/>
  <c r="C32" i="23"/>
  <c r="C31" i="23"/>
  <c r="C30" i="23"/>
  <c r="C29" i="23"/>
  <c r="C28" i="23"/>
  <c r="C27" i="23"/>
  <c r="C26" i="23"/>
  <c r="C25" i="23"/>
  <c r="C24" i="23"/>
  <c r="C23" i="23"/>
  <c r="C22" i="23"/>
  <c r="C21" i="23"/>
  <c r="C20" i="23"/>
  <c r="C19" i="23"/>
  <c r="E18" i="24" l="1"/>
  <c r="C19" i="24"/>
  <c r="D44" i="21" l="1"/>
  <c r="D19" i="21"/>
  <c r="C19" i="21" s="1"/>
  <c r="C51" i="21"/>
  <c r="C50" i="21"/>
  <c r="C49" i="21"/>
  <c r="C48" i="21"/>
  <c r="C47" i="21"/>
  <c r="C46" i="21"/>
  <c r="C45" i="21"/>
  <c r="E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E27" i="21"/>
  <c r="D27" i="21"/>
  <c r="C26" i="21"/>
  <c r="C25" i="21"/>
  <c r="C24" i="21"/>
  <c r="C23" i="21"/>
  <c r="C22" i="21"/>
  <c r="C21" i="21"/>
  <c r="C20" i="21"/>
  <c r="E19" i="21"/>
  <c r="E18" i="21"/>
  <c r="H43" i="20"/>
  <c r="G43" i="20"/>
  <c r="E43" i="20"/>
  <c r="D43" i="20"/>
  <c r="H26" i="20"/>
  <c r="G26" i="20"/>
  <c r="F26" i="20" s="1"/>
  <c r="E26" i="20"/>
  <c r="C26" i="20" s="1"/>
  <c r="D26" i="20"/>
  <c r="F50" i="20"/>
  <c r="F49" i="20"/>
  <c r="F48" i="20"/>
  <c r="F47" i="20"/>
  <c r="F46" i="20"/>
  <c r="F45" i="20"/>
  <c r="F44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5" i="20"/>
  <c r="F24" i="20"/>
  <c r="F23" i="20"/>
  <c r="F22" i="20"/>
  <c r="F21" i="20"/>
  <c r="F20" i="20"/>
  <c r="F19" i="20"/>
  <c r="C25" i="20"/>
  <c r="C24" i="20"/>
  <c r="C23" i="20"/>
  <c r="C22" i="20"/>
  <c r="C21" i="20"/>
  <c r="C20" i="20"/>
  <c r="C19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4" i="20"/>
  <c r="C45" i="20"/>
  <c r="C46" i="20"/>
  <c r="C47" i="20"/>
  <c r="C48" i="20"/>
  <c r="C49" i="20"/>
  <c r="C50" i="20"/>
  <c r="G17" i="20"/>
  <c r="E17" i="20"/>
  <c r="H18" i="20"/>
  <c r="G18" i="20"/>
  <c r="E18" i="20"/>
  <c r="D18" i="20"/>
  <c r="C18" i="20" s="1"/>
  <c r="D18" i="21" l="1"/>
  <c r="C44" i="21"/>
  <c r="C27" i="21"/>
  <c r="H17" i="20"/>
  <c r="F18" i="20"/>
  <c r="C43" i="20"/>
  <c r="F43" i="20"/>
  <c r="D17" i="20"/>
  <c r="F17" i="20"/>
  <c r="C17" i="20"/>
  <c r="E17" i="7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E44" i="14"/>
  <c r="D44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45" i="14"/>
  <c r="C44" i="14"/>
  <c r="E19" i="14"/>
  <c r="D19" i="14"/>
  <c r="D18" i="14" s="1"/>
  <c r="E18" i="14"/>
  <c r="C29" i="14"/>
  <c r="C30" i="14"/>
  <c r="C31" i="14"/>
  <c r="C32" i="14"/>
  <c r="C33" i="14"/>
  <c r="C34" i="14"/>
  <c r="C35" i="14"/>
  <c r="C36" i="14"/>
  <c r="C37" i="14"/>
  <c r="C38" i="14"/>
  <c r="C40" i="14"/>
  <c r="C41" i="14"/>
  <c r="C43" i="14"/>
  <c r="H17" i="7"/>
  <c r="G17" i="7"/>
  <c r="D17" i="7"/>
  <c r="F55" i="7"/>
  <c r="F56" i="7"/>
  <c r="F57" i="7"/>
  <c r="F58" i="7"/>
  <c r="F59" i="7"/>
  <c r="F60" i="7"/>
  <c r="F61" i="7"/>
  <c r="F62" i="7"/>
  <c r="F63" i="7"/>
  <c r="F64" i="7"/>
  <c r="F65" i="7"/>
  <c r="F66" i="7"/>
  <c r="C55" i="7"/>
  <c r="C56" i="7"/>
  <c r="C57" i="7"/>
  <c r="C58" i="7"/>
  <c r="C59" i="7"/>
  <c r="C60" i="7"/>
  <c r="C61" i="7"/>
  <c r="C62" i="7"/>
  <c r="C63" i="7"/>
  <c r="C64" i="7"/>
  <c r="C65" i="7"/>
  <c r="C66" i="7"/>
  <c r="C18" i="3"/>
  <c r="C45" i="2"/>
  <c r="C20" i="2"/>
  <c r="H42" i="8"/>
  <c r="G42" i="8"/>
  <c r="E42" i="8"/>
  <c r="D42" i="8"/>
  <c r="H18" i="8"/>
  <c r="G18" i="8"/>
  <c r="E18" i="8"/>
  <c r="D18" i="8"/>
  <c r="F40" i="8"/>
  <c r="F41" i="8"/>
  <c r="C40" i="8"/>
  <c r="C41" i="8"/>
  <c r="F47" i="8"/>
  <c r="F48" i="8"/>
  <c r="F49" i="8"/>
  <c r="F50" i="8"/>
  <c r="F51" i="8"/>
  <c r="F52" i="8"/>
  <c r="F53" i="8"/>
  <c r="F54" i="8"/>
  <c r="F55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C47" i="8"/>
  <c r="C48" i="8"/>
  <c r="C49" i="8"/>
  <c r="C50" i="8"/>
  <c r="C51" i="8"/>
  <c r="C52" i="8"/>
  <c r="C53" i="8"/>
  <c r="C54" i="8"/>
  <c r="C55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9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9" i="8"/>
  <c r="C18" i="21" l="1"/>
  <c r="C18" i="2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20" i="5"/>
  <c r="C21" i="5"/>
  <c r="C22" i="5"/>
  <c r="C23" i="5"/>
  <c r="C24" i="5"/>
  <c r="C19" i="5" l="1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50" i="7"/>
  <c r="F51" i="7"/>
  <c r="F52" i="7"/>
  <c r="F53" i="7"/>
  <c r="F54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50" i="7"/>
  <c r="C51" i="7"/>
  <c r="C52" i="7"/>
  <c r="C53" i="7"/>
  <c r="C54" i="7"/>
  <c r="F79" i="10"/>
  <c r="F78" i="10"/>
  <c r="F77" i="10"/>
  <c r="F76" i="10"/>
  <c r="F68" i="10"/>
  <c r="F67" i="10"/>
  <c r="F66" i="10"/>
  <c r="F65" i="10"/>
  <c r="F64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C79" i="10"/>
  <c r="C78" i="10"/>
  <c r="C77" i="10"/>
  <c r="C68" i="10"/>
  <c r="C67" i="10"/>
  <c r="C66" i="10"/>
  <c r="C65" i="10"/>
  <c r="C64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D17" i="8" l="1"/>
  <c r="C22" i="16"/>
  <c r="C18" i="14"/>
  <c r="C28" i="14"/>
  <c r="I21" i="13"/>
  <c r="F21" i="13"/>
  <c r="C21" i="13"/>
  <c r="H17" i="8"/>
  <c r="G17" i="8"/>
  <c r="E17" i="8"/>
  <c r="I20" i="13"/>
  <c r="I19" i="13"/>
  <c r="I18" i="13"/>
  <c r="F20" i="13"/>
  <c r="F19" i="13"/>
  <c r="F18" i="13"/>
  <c r="C20" i="13"/>
  <c r="C19" i="13"/>
  <c r="C18" i="13"/>
  <c r="F18" i="9"/>
  <c r="C18" i="9"/>
  <c r="F22" i="8"/>
  <c r="C22" i="8"/>
  <c r="L21" i="6"/>
  <c r="L20" i="6"/>
  <c r="L19" i="6"/>
  <c r="L18" i="6"/>
  <c r="I21" i="6"/>
  <c r="I20" i="6"/>
  <c r="I19" i="6"/>
  <c r="I18" i="6"/>
  <c r="F21" i="6"/>
  <c r="F20" i="6"/>
  <c r="F19" i="6"/>
  <c r="F18" i="6"/>
  <c r="C21" i="6"/>
  <c r="C20" i="6"/>
  <c r="C19" i="6"/>
  <c r="C18" i="6"/>
  <c r="C28" i="17" l="1"/>
  <c r="L31" i="6"/>
  <c r="L30" i="6"/>
  <c r="L29" i="6"/>
  <c r="L28" i="6"/>
  <c r="L27" i="6"/>
  <c r="L26" i="6"/>
  <c r="L25" i="6"/>
  <c r="L24" i="6"/>
  <c r="L23" i="6"/>
  <c r="L22" i="6"/>
  <c r="L17" i="6"/>
  <c r="I31" i="6"/>
  <c r="F31" i="6"/>
  <c r="C31" i="6"/>
  <c r="I30" i="6"/>
  <c r="F30" i="6"/>
  <c r="C30" i="6"/>
  <c r="I29" i="6"/>
  <c r="F29" i="6"/>
  <c r="C29" i="6"/>
  <c r="I28" i="6"/>
  <c r="F28" i="6"/>
  <c r="C28" i="6"/>
  <c r="I27" i="6"/>
  <c r="F27" i="6"/>
  <c r="C27" i="6"/>
  <c r="I26" i="6"/>
  <c r="F26" i="6"/>
  <c r="C26" i="6"/>
  <c r="I25" i="6"/>
  <c r="F25" i="6"/>
  <c r="C25" i="6"/>
  <c r="I24" i="6"/>
  <c r="F24" i="6"/>
  <c r="C24" i="6"/>
  <c r="I23" i="6"/>
  <c r="F23" i="6"/>
  <c r="C23" i="6"/>
  <c r="I22" i="6"/>
  <c r="F22" i="6"/>
  <c r="C22" i="6"/>
  <c r="I17" i="6"/>
  <c r="F17" i="6"/>
  <c r="C17" i="6"/>
  <c r="C17" i="13"/>
  <c r="I31" i="13"/>
  <c r="F31" i="13"/>
  <c r="C31" i="13"/>
  <c r="I30" i="13"/>
  <c r="I29" i="13"/>
  <c r="I28" i="13"/>
  <c r="I27" i="13"/>
  <c r="I26" i="13"/>
  <c r="I25" i="13"/>
  <c r="I24" i="13"/>
  <c r="I23" i="13"/>
  <c r="I22" i="13"/>
  <c r="F30" i="13"/>
  <c r="F29" i="13"/>
  <c r="F28" i="13"/>
  <c r="F27" i="13"/>
  <c r="F26" i="13"/>
  <c r="F25" i="13"/>
  <c r="F24" i="13"/>
  <c r="F23" i="13"/>
  <c r="F22" i="13"/>
  <c r="C30" i="13"/>
  <c r="C29" i="13"/>
  <c r="C28" i="13"/>
  <c r="C27" i="13"/>
  <c r="C26" i="13"/>
  <c r="C25" i="13"/>
  <c r="C24" i="13"/>
  <c r="C23" i="13"/>
  <c r="C22" i="13"/>
  <c r="C18" i="17"/>
  <c r="C27" i="17"/>
  <c r="C26" i="17"/>
  <c r="C25" i="17"/>
  <c r="C24" i="17"/>
  <c r="C23" i="17"/>
  <c r="C22" i="17"/>
  <c r="C21" i="17"/>
  <c r="C20" i="17"/>
  <c r="C19" i="17"/>
  <c r="C21" i="16"/>
  <c r="C27" i="15"/>
  <c r="C26" i="15"/>
  <c r="C25" i="15"/>
  <c r="C24" i="15"/>
  <c r="C23" i="15"/>
  <c r="C22" i="15"/>
  <c r="C21" i="15"/>
  <c r="C20" i="15"/>
  <c r="C19" i="15"/>
  <c r="C18" i="15"/>
  <c r="C27" i="14"/>
  <c r="C26" i="14"/>
  <c r="C25" i="14"/>
  <c r="C24" i="14"/>
  <c r="C23" i="14"/>
  <c r="C22" i="14"/>
  <c r="C21" i="14"/>
  <c r="C20" i="14"/>
  <c r="C19" i="14"/>
  <c r="F21" i="10"/>
  <c r="F22" i="10"/>
  <c r="C21" i="10"/>
  <c r="F24" i="10"/>
  <c r="C24" i="10"/>
  <c r="F23" i="10"/>
  <c r="C23" i="10"/>
  <c r="C22" i="10"/>
  <c r="F20" i="10"/>
  <c r="C20" i="10"/>
  <c r="F19" i="10"/>
  <c r="C19" i="10"/>
  <c r="F18" i="10"/>
  <c r="C18" i="10"/>
  <c r="F26" i="7"/>
  <c r="C26" i="7"/>
  <c r="F25" i="7"/>
  <c r="C25" i="7"/>
  <c r="F24" i="7"/>
  <c r="C24" i="7"/>
  <c r="F23" i="7"/>
  <c r="C23" i="7"/>
  <c r="F22" i="7"/>
  <c r="C22" i="7"/>
  <c r="F21" i="7"/>
  <c r="C21" i="7"/>
  <c r="F20" i="7"/>
  <c r="C20" i="7"/>
  <c r="F19" i="7"/>
  <c r="C19" i="7"/>
  <c r="F18" i="7"/>
  <c r="C18" i="7"/>
  <c r="F17" i="7"/>
  <c r="F46" i="8"/>
  <c r="F45" i="8"/>
  <c r="F44" i="8"/>
  <c r="F43" i="8"/>
  <c r="F42" i="8"/>
  <c r="F21" i="8"/>
  <c r="F20" i="8"/>
  <c r="F19" i="8"/>
  <c r="F18" i="8"/>
  <c r="C18" i="8"/>
  <c r="C19" i="8"/>
  <c r="C20" i="8"/>
  <c r="C21" i="8"/>
  <c r="C42" i="8"/>
  <c r="C43" i="8"/>
  <c r="C44" i="8"/>
  <c r="C45" i="8"/>
  <c r="C46" i="8"/>
  <c r="C17" i="7" l="1"/>
  <c r="F17" i="8"/>
  <c r="F17" i="13"/>
  <c r="I17" i="13"/>
  <c r="F17" i="10"/>
  <c r="C17" i="10"/>
  <c r="C17" i="9"/>
  <c r="F17" i="9"/>
  <c r="C17" i="8"/>
</calcChain>
</file>

<file path=xl/sharedStrings.xml><?xml version="1.0" encoding="utf-8"?>
<sst xmlns="http://schemas.openxmlformats.org/spreadsheetml/2006/main" count="3000" uniqueCount="1237">
  <si>
    <t xml:space="preserve">Уведомления об осуществлении </t>
  </si>
  <si>
    <t>деятельности в сфере ОМС</t>
  </si>
  <si>
    <t>Сведения о структурных подразделениях медицинской организации (при наличии структурных подразделений в составе)</t>
  </si>
  <si>
    <t>Сопроводительное письмо к уведомлению № ________ от ____________</t>
  </si>
  <si>
    <t>№</t>
  </si>
  <si>
    <t>(наименование медицинской организации)</t>
  </si>
  <si>
    <t>Полное наименование структурного подразделения*</t>
  </si>
  <si>
    <t>Сокращенное наименование структурного подразделения*</t>
  </si>
  <si>
    <t>Фактический адрес структурного подразделения (с указанием почтового индекса)**</t>
  </si>
  <si>
    <t>Фамилия, имя, отчество (при наличии) руководителя структурного подразделения</t>
  </si>
  <si>
    <t>* в соответствии с Уставом медицинской организации.</t>
  </si>
  <si>
    <t>** по всем адресам осуществления медицинской деятельности по ОМС в соответствии с лицензией, за исключением учреждений дошкольного, школьного и профессионального образования.</t>
  </si>
  <si>
    <t xml:space="preserve">(номер по реестру) </t>
  </si>
  <si>
    <t>Руководитель медицинской организации</t>
  </si>
  <si>
    <t>(подпись)</t>
  </si>
  <si>
    <t>(Ф.И.О.)</t>
  </si>
  <si>
    <t>"___" _________________ 20___ г.</t>
  </si>
  <si>
    <t>тел. отв. лица (        )___________</t>
  </si>
  <si>
    <t>Профиль коек</t>
  </si>
  <si>
    <t>Число коек, фактически развернутых</t>
  </si>
  <si>
    <t>Всего</t>
  </si>
  <si>
    <t>в том числе:</t>
  </si>
  <si>
    <t>10.1</t>
  </si>
  <si>
    <t>10.2</t>
  </si>
  <si>
    <t>10.3</t>
  </si>
  <si>
    <t>10.4</t>
  </si>
  <si>
    <t>Приложение</t>
  </si>
  <si>
    <t>к строке 10 Уведомления об осуществлении</t>
  </si>
  <si>
    <t>Мощность и профиль коек дневного стационара</t>
  </si>
  <si>
    <t xml:space="preserve">За  исключением  медицинских  организаций, ранее не осуществляющих деятельность в сфере ОМС
</t>
  </si>
  <si>
    <t>10.5</t>
  </si>
  <si>
    <t>10.6</t>
  </si>
  <si>
    <t>10.7</t>
  </si>
  <si>
    <t>10.8</t>
  </si>
  <si>
    <t>10.9</t>
  </si>
  <si>
    <t>10.10</t>
  </si>
  <si>
    <t>10.11</t>
  </si>
  <si>
    <t>10.12</t>
  </si>
  <si>
    <t>/</t>
  </si>
  <si>
    <t>Мощность коечного фонда медицинской организации в разрезе профилей (круглосуточный стационар)</t>
  </si>
  <si>
    <t>№ строки</t>
  </si>
  <si>
    <t>к строке 11 Уведомления об осуществлении</t>
  </si>
  <si>
    <t>Наименование</t>
  </si>
  <si>
    <t>Количество посещений врачей, включая профилактические</t>
  </si>
  <si>
    <t>Наименование структурного подразделения</t>
  </si>
  <si>
    <t>Наименование профиля</t>
  </si>
  <si>
    <t>11.2</t>
  </si>
  <si>
    <t>Наименование специальности врача</t>
  </si>
  <si>
    <t>11.2.1</t>
  </si>
  <si>
    <t>11.2.2</t>
  </si>
  <si>
    <t>11.2.3</t>
  </si>
  <si>
    <t>11.2.4</t>
  </si>
  <si>
    <t>11.3</t>
  </si>
  <si>
    <t>11.3.1</t>
  </si>
  <si>
    <t>11.3.2</t>
  </si>
  <si>
    <t>11.3.3</t>
  </si>
  <si>
    <t>11.3.4</t>
  </si>
  <si>
    <t>к строке 11.1 Уведомления об осуществлении</t>
  </si>
  <si>
    <t>Виды диагностических и (или) консультативных услуг для медицинских организаций, оказывающих только диагностические и (или) консультативные услуги, взрослому и детскому населению в соответствии с лицензией на осуществление медицинской деятельности и которым не может быть определен объем медицинской помощи в показателях, установленных территориальной программой</t>
  </si>
  <si>
    <t>Количество услуг</t>
  </si>
  <si>
    <t>11.1.1</t>
  </si>
  <si>
    <t>11.1.2</t>
  </si>
  <si>
    <t>к строке 12 Уведомления об осуществлении</t>
  </si>
  <si>
    <t>Фактически выполненные объемы медицинской помощи за предыдущий год
(первичная медико-санитарная помощь)</t>
  </si>
  <si>
    <t>Количество посещений с профилактическими и иными целями</t>
  </si>
  <si>
    <t>Количество обращений по поводу заболевания</t>
  </si>
  <si>
    <t>Количество посещений при оказании медицинской помощи в неотложной форме</t>
  </si>
  <si>
    <t>Финансирование, тыс. руб.</t>
  </si>
  <si>
    <t>12.1</t>
  </si>
  <si>
    <t>12.2</t>
  </si>
  <si>
    <t>12.2.1</t>
  </si>
  <si>
    <t>12.2.2</t>
  </si>
  <si>
    <t>12.2.3</t>
  </si>
  <si>
    <t>12.2.4</t>
  </si>
  <si>
    <t>12.3</t>
  </si>
  <si>
    <t>12.3.1</t>
  </si>
  <si>
    <t>12.3.2</t>
  </si>
  <si>
    <t>12.3.3</t>
  </si>
  <si>
    <t>12.3.4</t>
  </si>
  <si>
    <t>Фактически выполненные объемы медицинской помощи за предыдущий год
(дневной стационар)</t>
  </si>
  <si>
    <t>взрослые</t>
  </si>
  <si>
    <t>в том числе</t>
  </si>
  <si>
    <t>Всего, в том числе</t>
  </si>
  <si>
    <t>12</t>
  </si>
  <si>
    <t>12.4</t>
  </si>
  <si>
    <t>12.5</t>
  </si>
  <si>
    <t>12.6</t>
  </si>
  <si>
    <t>12.7</t>
  </si>
  <si>
    <t>12.8</t>
  </si>
  <si>
    <t>12.9</t>
  </si>
  <si>
    <t>Фактически выполненные объемы медицинской помощи за предыдущий год
(круглосуточный стационар)</t>
  </si>
  <si>
    <t>Фактически выполненные объемы медицинской помощи за предыдущий год
(скорая медицинская помощь)</t>
  </si>
  <si>
    <t>к строке 12.1 Уведомления об осуществлении</t>
  </si>
  <si>
    <t>Фактически выполненные объемы медицинской помощи диагностических и (или) консультативных услуг взрослому и детскому населению, согласно номенклатуре медицинских услуг, а также объемы их финансирования за предыдущий год</t>
  </si>
  <si>
    <t>12.1.1</t>
  </si>
  <si>
    <t>12.1.2</t>
  </si>
  <si>
    <t>к строке 13 Уведомления об осуществлении</t>
  </si>
  <si>
    <t>Мужчины/Женщины</t>
  </si>
  <si>
    <t>0 - 4</t>
  </si>
  <si>
    <t>5-17</t>
  </si>
  <si>
    <t>Мужчины</t>
  </si>
  <si>
    <t>18-59</t>
  </si>
  <si>
    <t>с 60 лет и старше</t>
  </si>
  <si>
    <t>Женщины</t>
  </si>
  <si>
    <t>18-54</t>
  </si>
  <si>
    <t>с 55 лет и старше</t>
  </si>
  <si>
    <t>к строке 13.1 Уведомления об осуществлении</t>
  </si>
  <si>
    <t>Территория обслуживания СМП</t>
  </si>
  <si>
    <t>Численность застрахованных лиц,  в медицинских организациях для оказания скорой, в том числе скорой специализированной, медицинской помощи, территория их обслуживания 
(в разрезе половозрастных групп)</t>
  </si>
  <si>
    <t>Численность застрахованных лиц, выбравших медицинскую организацию для оказания первичной медико-санитарной помощи 
(в разрезе половозрастных групп)</t>
  </si>
  <si>
    <t>к строке 14 Уведомления об осуществлении</t>
  </si>
  <si>
    <t>14.1</t>
  </si>
  <si>
    <t>14.2</t>
  </si>
  <si>
    <t>14.2.1</t>
  </si>
  <si>
    <t>14.2.2</t>
  </si>
  <si>
    <t>14.2.3</t>
  </si>
  <si>
    <t>14.2.4</t>
  </si>
  <si>
    <t>14.3</t>
  </si>
  <si>
    <t>14.3.1</t>
  </si>
  <si>
    <t>14.3.2</t>
  </si>
  <si>
    <t>14.3.3</t>
  </si>
  <si>
    <t>14.3.4</t>
  </si>
  <si>
    <t>14</t>
  </si>
  <si>
    <t>14.4</t>
  </si>
  <si>
    <t>14.5</t>
  </si>
  <si>
    <t>14.6</t>
  </si>
  <si>
    <t>14.7</t>
  </si>
  <si>
    <t>14.8</t>
  </si>
  <si>
    <t>14.9</t>
  </si>
  <si>
    <t>Предложения о планируемых к выполнению объемах
медицинской помощи на плановый год 
(круглосуточный стационар)</t>
  </si>
  <si>
    <t>Количество вызовов, планируемых к выполнению</t>
  </si>
  <si>
    <t>Количество услуг, планируемых к выполнению</t>
  </si>
  <si>
    <t>Предложения о планируемых к выполнению объемах медицинской помощи на плановый год
(первичная медико-санитарная помощь)</t>
  </si>
  <si>
    <t>Предложения о планируемых к выполнению объемах 
медицинской помощи на плановый год 
(дневной стационар)</t>
  </si>
  <si>
    <t>Предложения о планируемых к выполнению объемах 
медицинской помощи на плановый год 
(скорая медицинская помощь)</t>
  </si>
  <si>
    <t>Предложения о планируемых к выполнению объемах 
медицинской помощи на плановый год 
(диагностических и (или) консультативных услуг)</t>
  </si>
  <si>
    <t>к строке 14.1 Уведомления об осуществлении</t>
  </si>
  <si>
    <t>14.1.1</t>
  </si>
  <si>
    <t>14.1.2</t>
  </si>
  <si>
    <t>Приложение к строке 2.3</t>
  </si>
  <si>
    <t>Номер телефона руководителя структурного подразделения с кодом населенного пункта</t>
  </si>
  <si>
    <t>Дневной стационар при поликлинике</t>
  </si>
  <si>
    <t>Стационар дневного пребывания</t>
  </si>
  <si>
    <t>10.1.1</t>
  </si>
  <si>
    <t>10.1.2</t>
  </si>
  <si>
    <t>10.1.3</t>
  </si>
  <si>
    <t>10.1.4</t>
  </si>
  <si>
    <t>10.2.1</t>
  </si>
  <si>
    <t>10.2.2</t>
  </si>
  <si>
    <t>10.2.3</t>
  </si>
  <si>
    <t>10.2.4</t>
  </si>
  <si>
    <t>10.2.5</t>
  </si>
  <si>
    <t>10.1.5</t>
  </si>
  <si>
    <t>11.1</t>
  </si>
  <si>
    <t>11.1.3</t>
  </si>
  <si>
    <t>11.1.4</t>
  </si>
  <si>
    <t>Количество выездов</t>
  </si>
  <si>
    <t>Мощность медицинской организации (структурных
подразделений), оказывающей скорую медицинскую помощь</t>
  </si>
  <si>
    <t>Наименование бригад СМП</t>
  </si>
  <si>
    <t>врачебные</t>
  </si>
  <si>
    <t>фельдшерские</t>
  </si>
  <si>
    <t>11</t>
  </si>
  <si>
    <t>11.2.5</t>
  </si>
  <si>
    <t>анестезиологии-реанимации</t>
  </si>
  <si>
    <t>педиатрические</t>
  </si>
  <si>
    <t>анестезиологии-реанимации (педиатрические)</t>
  </si>
  <si>
    <t>анестезиологи-реаниматологи</t>
  </si>
  <si>
    <t>педиатры</t>
  </si>
  <si>
    <t>Общепрофильные выездные бригады СМП, в том числе</t>
  </si>
  <si>
    <t>Специализированные выездные бригады СМП, в том числе</t>
  </si>
  <si>
    <t>Наименование услуги</t>
  </si>
  <si>
    <t>12.1.3</t>
  </si>
  <si>
    <t>12.1.4</t>
  </si>
  <si>
    <t>дети от 0-17 лет</t>
  </si>
  <si>
    <t>Скорая, в том числе скорая специализированная медицинская помощь, оказываемая вне медицинской организации, в том числе</t>
  </si>
  <si>
    <t>по самостоятельным тарифам с применением тромболитической терапии</t>
  </si>
  <si>
    <t>14.1.3</t>
  </si>
  <si>
    <t>Количество случаев госпитализации</t>
  </si>
  <si>
    <t>14.1.4</t>
  </si>
  <si>
    <t>Количество случаев госпитализации, планируемых к выполнению</t>
  </si>
  <si>
    <t xml:space="preserve">Количество вызовов СМП </t>
  </si>
  <si>
    <t>Количество случаев</t>
  </si>
  <si>
    <t>Амбулаторная дистанционная лучевая терапия, сеанс лечения</t>
  </si>
  <si>
    <t>Автоматические (закрытые системы) биохимические исследования</t>
  </si>
  <si>
    <t>Автоматические (закрытые системы) исследования гемостаза</t>
  </si>
  <si>
    <t>Видеоколоноскопия</t>
  </si>
  <si>
    <t>Велоэргометрия</t>
  </si>
  <si>
    <t>Ирригоскопия</t>
  </si>
  <si>
    <t>Исследование гормонов</t>
  </si>
  <si>
    <t>ИФА-диагностика</t>
  </si>
  <si>
    <t>Компьютерная аудиометрия</t>
  </si>
  <si>
    <t>Компьютерная томография</t>
  </si>
  <si>
    <t>Лабораторные исследования</t>
  </si>
  <si>
    <t xml:space="preserve">Лазерное оперативное лечение </t>
  </si>
  <si>
    <t>Лечебно-диагностическое эндоскопическое исследование</t>
  </si>
  <si>
    <t>Обследование беременных женщин на маркеры вирусных гепатитов методом ИФА</t>
  </si>
  <si>
    <t>Ортовольтная рентгенотерапия, сеанс лечения</t>
  </si>
  <si>
    <t>Отоакустическая эмиссия</t>
  </si>
  <si>
    <t>Полное офтальмологическое диагностическое обследование</t>
  </si>
  <si>
    <t>Полное офтальмологическое диагностическое обследование с ультратонким исследованием</t>
  </si>
  <si>
    <t>Программация электрокардиостимулятора</t>
  </si>
  <si>
    <t>ПЦР-диагностика (Real time)</t>
  </si>
  <si>
    <t>Рентгенография</t>
  </si>
  <si>
    <t>Рентгенография (денситометрия)</t>
  </si>
  <si>
    <t>Реоэнцефалография (РЭГ)</t>
  </si>
  <si>
    <t>Спирография</t>
  </si>
  <si>
    <t>Суточное мониторирование артериального давления (СМАД)</t>
  </si>
  <si>
    <t>УЗИ-диагностика</t>
  </si>
  <si>
    <t>Ультразвуковая эндоскопия</t>
  </si>
  <si>
    <t>Флюорография</t>
  </si>
  <si>
    <t>Цитологические исследования</t>
  </si>
  <si>
    <t>Чрезпищеводная электростимуляция  (ЧПЭС)</t>
  </si>
  <si>
    <t>ЭКГ</t>
  </si>
  <si>
    <t>Эластография</t>
  </si>
  <si>
    <t>Электромиография</t>
  </si>
  <si>
    <t>Электроэнцефалография (ЭЭГ)</t>
  </si>
  <si>
    <t>Эндоскопические методы исследования</t>
  </si>
  <si>
    <t>Экспертное УЗИ беременных (до 14 недель)</t>
  </si>
  <si>
    <t>Пункционная биопсия щитовидной железы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</si>
  <si>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</si>
  <si>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</si>
  <si>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</si>
  <si>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</si>
  <si>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</si>
  <si>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</si>
  <si>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</si>
  <si>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</si>
  <si>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</si>
  <si>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</si>
  <si>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</si>
  <si>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</si>
  <si>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</si>
  <si>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</si>
  <si>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</si>
  <si>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</si>
  <si>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</si>
  <si>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</si>
  <si>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12.28</t>
  </si>
  <si>
    <t>12.29</t>
  </si>
  <si>
    <t>12.30</t>
  </si>
  <si>
    <t>12.31</t>
  </si>
  <si>
    <t>12.32</t>
  </si>
  <si>
    <t>12.33</t>
  </si>
  <si>
    <t>12.34</t>
  </si>
  <si>
    <t>12.35</t>
  </si>
  <si>
    <t>12.36</t>
  </si>
  <si>
    <t>12.37</t>
  </si>
  <si>
    <t>12.1.5</t>
  </si>
  <si>
    <t>12.1.6</t>
  </si>
  <si>
    <t>12.1.7</t>
  </si>
  <si>
    <t>12.1.8</t>
  </si>
  <si>
    <t>12.1.9</t>
  </si>
  <si>
    <t>12.1.10</t>
  </si>
  <si>
    <t>12.1.11</t>
  </si>
  <si>
    <t>12.1.12</t>
  </si>
  <si>
    <t>12.1.13</t>
  </si>
  <si>
    <t>12.1.14</t>
  </si>
  <si>
    <t>12.1.15</t>
  </si>
  <si>
    <t>12.1.16</t>
  </si>
  <si>
    <t>12.1.17</t>
  </si>
  <si>
    <t>12.1.18</t>
  </si>
  <si>
    <t>12.1.19</t>
  </si>
  <si>
    <t>12.1.20</t>
  </si>
  <si>
    <t>12.1.21</t>
  </si>
  <si>
    <t>12.1.22</t>
  </si>
  <si>
    <t>12.1.23</t>
  </si>
  <si>
    <t>12.1.24</t>
  </si>
  <si>
    <t>12.1.25</t>
  </si>
  <si>
    <t>12.1.26</t>
  </si>
  <si>
    <t>12.1.27</t>
  </si>
  <si>
    <t>12.1.28</t>
  </si>
  <si>
    <t>12.1.29</t>
  </si>
  <si>
    <t>12.1.30</t>
  </si>
  <si>
    <t>12.1.31</t>
  </si>
  <si>
    <t>12.1.32</t>
  </si>
  <si>
    <t>12.1.33</t>
  </si>
  <si>
    <t>12.1.34</t>
  </si>
  <si>
    <t>12.1.35</t>
  </si>
  <si>
    <t>12.1.36</t>
  </si>
  <si>
    <t>12.1.37</t>
  </si>
  <si>
    <t>12.1.38</t>
  </si>
  <si>
    <t>12.1.39</t>
  </si>
  <si>
    <t>12.1.40</t>
  </si>
  <si>
    <t>12.1.41</t>
  </si>
  <si>
    <t>12.1.42</t>
  </si>
  <si>
    <t>12.1.43</t>
  </si>
  <si>
    <t>12.1.44</t>
  </si>
  <si>
    <t>12.1.45</t>
  </si>
  <si>
    <t>12.1.46</t>
  </si>
  <si>
    <t>12.1.47</t>
  </si>
  <si>
    <t>12.1.48</t>
  </si>
  <si>
    <t>12.1.49</t>
  </si>
  <si>
    <t>12.1.50</t>
  </si>
  <si>
    <t>12.1.51</t>
  </si>
  <si>
    <t>12.1.52</t>
  </si>
  <si>
    <t>12.1.53</t>
  </si>
  <si>
    <t>12.1.54</t>
  </si>
  <si>
    <t>Диагностические и консультативные услуги, в том числе</t>
  </si>
  <si>
    <t>12.1.55</t>
  </si>
  <si>
    <t>12.1.56</t>
  </si>
  <si>
    <t>Комплексная медицинская услуга для определения в специализированном кабинете по бесплодному браку показаний к  применению ЭКО у мужчин</t>
  </si>
  <si>
    <t>Комплексная медицинская услуга для определения в специализированном кабинете по бесплодному браку показаний к  применению ЭКО у женщин</t>
  </si>
  <si>
    <t>Магнитно-резонансная томография</t>
  </si>
  <si>
    <t>Неполная комплексная медицинская услуга для определения в специализированном кабинете по бесплодному браку показаний к применению ЭКО у мужчин  (спермограмма)</t>
  </si>
  <si>
    <t>Неполная комплексная медицинская услуга для определения в специализированном кабинете по бесплодному браку показаний к  применению ЭКО у женщин (антимюллеровый гормон крови)</t>
  </si>
  <si>
    <t>Обзорная рентгенография молочных желез в прямой и косой  проекциях (маммография)</t>
  </si>
  <si>
    <t xml:space="preserve">Определение онкомаркеров аппаратом эксперт-класса </t>
  </si>
  <si>
    <t>Позитронно-эмиссионная компьютерная томография</t>
  </si>
  <si>
    <t xml:space="preserve">Позитронно-эмиссионная компьютерная томография  с контрастным усилением </t>
  </si>
  <si>
    <t>Позитронно-эмиссионная компьютерная томография  (проведение совмещенного исследования без контрастного,  с контрастным усилением (ультравист)</t>
  </si>
  <si>
    <t>Радионуклидные исследования</t>
  </si>
  <si>
    <t xml:space="preserve">Сцинтиграфия </t>
  </si>
  <si>
    <t>Холтеровское  мониторирование</t>
  </si>
  <si>
    <t>всего, в том числе</t>
  </si>
  <si>
    <t>14.1.5</t>
  </si>
  <si>
    <t>14.1.6</t>
  </si>
  <si>
    <t>14.1.7</t>
  </si>
  <si>
    <t>14.1.8</t>
  </si>
  <si>
    <t>14.1.9</t>
  </si>
  <si>
    <t>14.1.10</t>
  </si>
  <si>
    <t>14.1.11</t>
  </si>
  <si>
    <t>14.1.12</t>
  </si>
  <si>
    <t>14.1.13</t>
  </si>
  <si>
    <t>14.1.14</t>
  </si>
  <si>
    <t>14.1.15</t>
  </si>
  <si>
    <t>14.1.16</t>
  </si>
  <si>
    <t>14.1.17</t>
  </si>
  <si>
    <t>14.1.18</t>
  </si>
  <si>
    <t>14.1.19</t>
  </si>
  <si>
    <t>14.1.20</t>
  </si>
  <si>
    <t>14.1.21</t>
  </si>
  <si>
    <t>14.1.22</t>
  </si>
  <si>
    <t>14.1.23</t>
  </si>
  <si>
    <t>14.1.24</t>
  </si>
  <si>
    <t>14.1.25</t>
  </si>
  <si>
    <t>14.1.26</t>
  </si>
  <si>
    <t>14.1.27</t>
  </si>
  <si>
    <t>14.1.28</t>
  </si>
  <si>
    <t>14.1.29</t>
  </si>
  <si>
    <t>14.1.30</t>
  </si>
  <si>
    <t>14.1.31</t>
  </si>
  <si>
    <t>14.1.32</t>
  </si>
  <si>
    <t>14.1.33</t>
  </si>
  <si>
    <t>14.1.34</t>
  </si>
  <si>
    <t>14.1.35</t>
  </si>
  <si>
    <t>14.1.36</t>
  </si>
  <si>
    <t>14.1.37</t>
  </si>
  <si>
    <t>14.1.38</t>
  </si>
  <si>
    <t>14.1.39</t>
  </si>
  <si>
    <t>14.1.40</t>
  </si>
  <si>
    <t>14.1.41</t>
  </si>
  <si>
    <t>14.1.42</t>
  </si>
  <si>
    <t>14.1.43</t>
  </si>
  <si>
    <t>14.1.44</t>
  </si>
  <si>
    <t>14.1.45</t>
  </si>
  <si>
    <t>14.1.46</t>
  </si>
  <si>
    <t>14.1.47</t>
  </si>
  <si>
    <t>14.1.48</t>
  </si>
  <si>
    <t>14.1.49</t>
  </si>
  <si>
    <t>14.1.50</t>
  </si>
  <si>
    <t>14.1.51</t>
  </si>
  <si>
    <t>14.1.52</t>
  </si>
  <si>
    <t>14.1.53</t>
  </si>
  <si>
    <t>14.1.54</t>
  </si>
  <si>
    <t>14.1.55</t>
  </si>
  <si>
    <t>14.1.56</t>
  </si>
  <si>
    <t>терапевтические</t>
  </si>
  <si>
    <t>неврологические</t>
  </si>
  <si>
    <t>гематологические</t>
  </si>
  <si>
    <t>онкологические</t>
  </si>
  <si>
    <t xml:space="preserve">офтальмологические </t>
  </si>
  <si>
    <t>хирургические</t>
  </si>
  <si>
    <t>онкологические (химиотерапевтические)</t>
  </si>
  <si>
    <t>гинекологические</t>
  </si>
  <si>
    <t>отоларингологические</t>
  </si>
  <si>
    <t>гастроэнтерологические</t>
  </si>
  <si>
    <t>эндокринологические</t>
  </si>
  <si>
    <t>ревматологические</t>
  </si>
  <si>
    <t>урологические</t>
  </si>
  <si>
    <t>нефрологические</t>
  </si>
  <si>
    <t>сосудистой хирургии</t>
  </si>
  <si>
    <t>травматологические</t>
  </si>
  <si>
    <t>нейрохирургические</t>
  </si>
  <si>
    <t xml:space="preserve">патологии беременности </t>
  </si>
  <si>
    <t xml:space="preserve">гинекологические </t>
  </si>
  <si>
    <t>психоневрологические</t>
  </si>
  <si>
    <t>радиологические</t>
  </si>
  <si>
    <t>медицинской реабилитации</t>
  </si>
  <si>
    <t>дерматологические</t>
  </si>
  <si>
    <t>челюстно-лицевая хирургия</t>
  </si>
  <si>
    <t>пульмонологические</t>
  </si>
  <si>
    <t>проктологические</t>
  </si>
  <si>
    <t>инфекционные</t>
  </si>
  <si>
    <t xml:space="preserve">экстракорпоральное оплодотворение </t>
  </si>
  <si>
    <t xml:space="preserve">кардиологические                  </t>
  </si>
  <si>
    <t xml:space="preserve">сосудистой хирургии                </t>
  </si>
  <si>
    <t xml:space="preserve">урологические     </t>
  </si>
  <si>
    <t xml:space="preserve">эндокринологические </t>
  </si>
  <si>
    <t>12.2.5</t>
  </si>
  <si>
    <t>12.2.6</t>
  </si>
  <si>
    <t>12.2.7</t>
  </si>
  <si>
    <t>12.2.8</t>
  </si>
  <si>
    <t>12.2.9</t>
  </si>
  <si>
    <t>12.2.10</t>
  </si>
  <si>
    <t>12.2.11</t>
  </si>
  <si>
    <t>12.2.12</t>
  </si>
  <si>
    <t>12.2.13</t>
  </si>
  <si>
    <t>12.2.14</t>
  </si>
  <si>
    <t>12.2.15</t>
  </si>
  <si>
    <t>12.2.16</t>
  </si>
  <si>
    <t>12.2.17</t>
  </si>
  <si>
    <t>12.2.18</t>
  </si>
  <si>
    <t>12.2.19</t>
  </si>
  <si>
    <t>12.2.20</t>
  </si>
  <si>
    <t>12.2.21</t>
  </si>
  <si>
    <t>12.2.22</t>
  </si>
  <si>
    <t>12.2.23</t>
  </si>
  <si>
    <t>12.2.24</t>
  </si>
  <si>
    <t>12.2.25</t>
  </si>
  <si>
    <t>12.2.26</t>
  </si>
  <si>
    <t>12.2.27</t>
  </si>
  <si>
    <t>12.2.28</t>
  </si>
  <si>
    <t>10.1.6</t>
  </si>
  <si>
    <t>10.1.7</t>
  </si>
  <si>
    <t>10.1.8</t>
  </si>
  <si>
    <t>10.1.9</t>
  </si>
  <si>
    <t>10.1.10</t>
  </si>
  <si>
    <t>10.1.11</t>
  </si>
  <si>
    <t>10.1.12</t>
  </si>
  <si>
    <t>10.1.13</t>
  </si>
  <si>
    <t>10.1.14</t>
  </si>
  <si>
    <t>10.1.15</t>
  </si>
  <si>
    <t>10.1.16</t>
  </si>
  <si>
    <t>10.1.17</t>
  </si>
  <si>
    <t>10.1.18</t>
  </si>
  <si>
    <t>10.1.19</t>
  </si>
  <si>
    <t>10.1.20</t>
  </si>
  <si>
    <t>10.1.21</t>
  </si>
  <si>
    <t>10.1.22</t>
  </si>
  <si>
    <t>10.1.23</t>
  </si>
  <si>
    <t>10.2.6</t>
  </si>
  <si>
    <t>10.2.7</t>
  </si>
  <si>
    <t>10.2.8</t>
  </si>
  <si>
    <t>10.2.9</t>
  </si>
  <si>
    <t>10.2.10</t>
  </si>
  <si>
    <t>10.2.11</t>
  </si>
  <si>
    <t>10.2.12</t>
  </si>
  <si>
    <t>10.2.13</t>
  </si>
  <si>
    <t>10.2.14</t>
  </si>
  <si>
    <t>10.2.15</t>
  </si>
  <si>
    <t>10.2.16</t>
  </si>
  <si>
    <t>10.2.17</t>
  </si>
  <si>
    <t>10.2.18</t>
  </si>
  <si>
    <t>10.2.19</t>
  </si>
  <si>
    <t>10.2.20</t>
  </si>
  <si>
    <t>10.2.21</t>
  </si>
  <si>
    <t>10.2.22</t>
  </si>
  <si>
    <t>10.2.23</t>
  </si>
  <si>
    <t>10.2.24</t>
  </si>
  <si>
    <t>10.2.25</t>
  </si>
  <si>
    <t>10.2.26</t>
  </si>
  <si>
    <t>10.2.27</t>
  </si>
  <si>
    <t>10.2.28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</si>
  <si>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</si>
  <si>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</si>
  <si>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</si>
  <si>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</si>
  <si>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</si>
  <si>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</si>
  <si>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</si>
  <si>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</si>
  <si>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</si>
  <si>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</si>
  <si>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</si>
  <si>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</si>
  <si>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</si>
  <si>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</si>
  <si>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</si>
  <si>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</si>
  <si>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кардиологические</t>
  </si>
  <si>
    <t>торакальной хирургии</t>
  </si>
  <si>
    <t>кардиохирургические</t>
  </si>
  <si>
    <t>ортопедические</t>
  </si>
  <si>
    <t>онкогинекологические</t>
  </si>
  <si>
    <t>онкологические абдоминальные</t>
  </si>
  <si>
    <t>онкоурологические</t>
  </si>
  <si>
    <t>онкологические опухолей головы и шеи</t>
  </si>
  <si>
    <t>онкологические торакальные</t>
  </si>
  <si>
    <t>кардиологические для больных с острым инфарктом миокарда</t>
  </si>
  <si>
    <t>ожоговые</t>
  </si>
  <si>
    <t>патологии новорожденных и недоношенных детей</t>
  </si>
  <si>
    <t>акушерское дело (койки сестринского ухода)</t>
  </si>
  <si>
    <t>хирургические для детей</t>
  </si>
  <si>
    <t>для беременных и рожениц</t>
  </si>
  <si>
    <t>детская кардиология</t>
  </si>
  <si>
    <t>аллергология-иммунология</t>
  </si>
  <si>
    <t>онкогематология</t>
  </si>
  <si>
    <t>10.29</t>
  </si>
  <si>
    <t>10.30</t>
  </si>
  <si>
    <t>10.31</t>
  </si>
  <si>
    <t>10.32</t>
  </si>
  <si>
    <t>10.33</t>
  </si>
  <si>
    <t>10.34</t>
  </si>
  <si>
    <t>10.35</t>
  </si>
  <si>
    <t>10.36</t>
  </si>
  <si>
    <t>10.37</t>
  </si>
  <si>
    <t>10.38</t>
  </si>
  <si>
    <t>10.39</t>
  </si>
  <si>
    <t>10.40</t>
  </si>
  <si>
    <t>10.41</t>
  </si>
  <si>
    <t>10.42</t>
  </si>
  <si>
    <t>10.43</t>
  </si>
  <si>
    <t>10.44</t>
  </si>
  <si>
    <t>10.45</t>
  </si>
  <si>
    <t>10.46</t>
  </si>
  <si>
    <t>токсикологические</t>
  </si>
  <si>
    <t>гнойной хирургии</t>
  </si>
  <si>
    <t>10.47</t>
  </si>
  <si>
    <t>10.48</t>
  </si>
  <si>
    <t>12.38</t>
  </si>
  <si>
    <t>12.39</t>
  </si>
  <si>
    <t>12.40</t>
  </si>
  <si>
    <t>12.41</t>
  </si>
  <si>
    <t>12.42</t>
  </si>
  <si>
    <t>12.43</t>
  </si>
  <si>
    <t>12.44</t>
  </si>
  <si>
    <t>12.45</t>
  </si>
  <si>
    <t>12.46</t>
  </si>
  <si>
    <t>12.47</t>
  </si>
  <si>
    <t>12.48</t>
  </si>
  <si>
    <t>14.2.5</t>
  </si>
  <si>
    <t>14.2.6</t>
  </si>
  <si>
    <t>14.2.7</t>
  </si>
  <si>
    <t>14.2.8</t>
  </si>
  <si>
    <t>14.2.9</t>
  </si>
  <si>
    <t>14.2.10</t>
  </si>
  <si>
    <t>14.2.11</t>
  </si>
  <si>
    <t>14.2.12</t>
  </si>
  <si>
    <t>14.2.13</t>
  </si>
  <si>
    <t>14.2.14</t>
  </si>
  <si>
    <t>14.2.15</t>
  </si>
  <si>
    <t>14.2.16</t>
  </si>
  <si>
    <t>14.2.17</t>
  </si>
  <si>
    <t>14.2.18</t>
  </si>
  <si>
    <t>14.2.19</t>
  </si>
  <si>
    <t>14.2.20</t>
  </si>
  <si>
    <t>14.2.21</t>
  </si>
  <si>
    <t>14.2.22</t>
  </si>
  <si>
    <t>14.2.23</t>
  </si>
  <si>
    <t>14.2.24</t>
  </si>
  <si>
    <t>14.2.25</t>
  </si>
  <si>
    <t>14.2.26</t>
  </si>
  <si>
    <t>14.2.27</t>
  </si>
  <si>
    <t>14.2.28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</si>
  <si>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</si>
  <si>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</si>
  <si>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</si>
  <si>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</si>
  <si>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</si>
  <si>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</si>
  <si>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</si>
  <si>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</si>
  <si>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</si>
  <si>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14.19</t>
  </si>
  <si>
    <t>14.20</t>
  </si>
  <si>
    <t>14.21</t>
  </si>
  <si>
    <t>14.22</t>
  </si>
  <si>
    <t>14.23</t>
  </si>
  <si>
    <t>14.24</t>
  </si>
  <si>
    <t>14.25</t>
  </si>
  <si>
    <t>14.26</t>
  </si>
  <si>
    <t>14.27</t>
  </si>
  <si>
    <t>14.28</t>
  </si>
  <si>
    <t>14.29</t>
  </si>
  <si>
    <t>14.30</t>
  </si>
  <si>
    <t>14.31</t>
  </si>
  <si>
    <t>14.32</t>
  </si>
  <si>
    <t>14.33</t>
  </si>
  <si>
    <t>14.34</t>
  </si>
  <si>
    <t>14.35</t>
  </si>
  <si>
    <t>14.36</t>
  </si>
  <si>
    <t>14.37</t>
  </si>
  <si>
    <t>14.38</t>
  </si>
  <si>
    <t>14.39</t>
  </si>
  <si>
    <t>14.40</t>
  </si>
  <si>
    <t>14.41</t>
  </si>
  <si>
    <t>14.42</t>
  </si>
  <si>
    <t>14.43</t>
  </si>
  <si>
    <t>14.44</t>
  </si>
  <si>
    <t>14.45</t>
  </si>
  <si>
    <t>14.46</t>
  </si>
  <si>
    <t>11.1.5</t>
  </si>
  <si>
    <t>11.1.6</t>
  </si>
  <si>
    <t>11.1.7</t>
  </si>
  <si>
    <t>11.1.8</t>
  </si>
  <si>
    <t>11.1.9</t>
  </si>
  <si>
    <t>11.1.10</t>
  </si>
  <si>
    <t>11.1.11</t>
  </si>
  <si>
    <t>11.1.12</t>
  </si>
  <si>
    <t>11.1.13</t>
  </si>
  <si>
    <t>11.1.14</t>
  </si>
  <si>
    <t>11.1.15</t>
  </si>
  <si>
    <t>11.1.16</t>
  </si>
  <si>
    <t>11.1.17</t>
  </si>
  <si>
    <t>11.1.18</t>
  </si>
  <si>
    <t>11.1.19</t>
  </si>
  <si>
    <t>11.1.20</t>
  </si>
  <si>
    <t>11.1.21</t>
  </si>
  <si>
    <t>11.1.22</t>
  </si>
  <si>
    <t>11.1.23</t>
  </si>
  <si>
    <t>11.1.24</t>
  </si>
  <si>
    <t>11.1.25</t>
  </si>
  <si>
    <t>11.1.26</t>
  </si>
  <si>
    <t>11.1.27</t>
  </si>
  <si>
    <t>11.1.28</t>
  </si>
  <si>
    <t>11.1.29</t>
  </si>
  <si>
    <t>11.1.30</t>
  </si>
  <si>
    <t>11.1.31</t>
  </si>
  <si>
    <t>11.1.32</t>
  </si>
  <si>
    <t>11.1.33</t>
  </si>
  <si>
    <t>11.1.34</t>
  </si>
  <si>
    <t>11.1.35</t>
  </si>
  <si>
    <t>11.1.36</t>
  </si>
  <si>
    <t>11.1.37</t>
  </si>
  <si>
    <t>11.1.38</t>
  </si>
  <si>
    <t>11.1.39</t>
  </si>
  <si>
    <t>11.1.40</t>
  </si>
  <si>
    <t>11.1.41</t>
  </si>
  <si>
    <t>11.1.42</t>
  </si>
  <si>
    <t>11.1.43</t>
  </si>
  <si>
    <t>11.1.44</t>
  </si>
  <si>
    <t>11.1.45</t>
  </si>
  <si>
    <t>11.1.46</t>
  </si>
  <si>
    <t>11.1.47</t>
  </si>
  <si>
    <t>11.1.48</t>
  </si>
  <si>
    <t>11.1.49</t>
  </si>
  <si>
    <t>11.1.50</t>
  </si>
  <si>
    <t>11.1.51</t>
  </si>
  <si>
    <t>11.1.52</t>
  </si>
  <si>
    <t>11.1.53</t>
  </si>
  <si>
    <t>11.1.54</t>
  </si>
  <si>
    <t>11.1.55</t>
  </si>
  <si>
    <t>11.1.56</t>
  </si>
  <si>
    <t>УЗИ диагностика (допплерография)</t>
  </si>
  <si>
    <t>Иммунологические исследования методом проточной цитометрии и хемилюминесценции</t>
  </si>
  <si>
    <t>10.49</t>
  </si>
  <si>
    <t>10.2.29</t>
  </si>
  <si>
    <t>12.2.29</t>
  </si>
  <si>
    <t>12.49</t>
  </si>
  <si>
    <t>14.2.29</t>
  </si>
  <si>
    <t>14.47</t>
  </si>
  <si>
    <t>гериатрические</t>
  </si>
  <si>
    <t>койки для ГЕМОДИАЛИЗА</t>
  </si>
  <si>
    <t>10.50</t>
  </si>
  <si>
    <t xml:space="preserve">Мощность медицинской организации (структурных подразделений), оказывающей первичную медико-санитарную помощь, в разрезе профилей и врачей-специалистов </t>
  </si>
  <si>
    <t>При оказании первичной специализированной медико-санитарной помощи (в поликлинике)</t>
  </si>
  <si>
    <t>При оказании специализированной медицинской помощи в условиях круглосуточного стационара</t>
  </si>
  <si>
    <t>При оказании специализированной медицинской помощи в условиях стационара дневного пребывания</t>
  </si>
  <si>
    <t xml:space="preserve">Гемодиализ </t>
  </si>
  <si>
    <t>Гемодиализ интермиттирующий низкопоточный</t>
  </si>
  <si>
    <t>Гемодиализ интермиттирующий высокопоточный</t>
  </si>
  <si>
    <t>Гемодиафильтрация</t>
  </si>
  <si>
    <t>Перитонеальный диализ</t>
  </si>
  <si>
    <t>Перитонеальный диализ с использованием автоматизированных технологий</t>
  </si>
  <si>
    <t>Перитонеальный диализ при нарушении ультрафильтрации</t>
  </si>
  <si>
    <t>Количество</t>
  </si>
  <si>
    <t>Ультрафильтрация крови</t>
  </si>
  <si>
    <t>Гемодиализ интермитирующий продленный</t>
  </si>
  <si>
    <t>Гемофильтрация крови</t>
  </si>
  <si>
    <t>Ультрафильтрация продленная</t>
  </si>
  <si>
    <t>Гемодиафильтрация продленная</t>
  </si>
  <si>
    <t>Гемодиализ продолжительный</t>
  </si>
  <si>
    <t xml:space="preserve"> Гемофильтрация крови продолжительная</t>
  </si>
  <si>
    <t xml:space="preserve"> Гемодиафильтрация продолжительная</t>
  </si>
  <si>
    <t>Перитонеальный диализ проточный</t>
  </si>
  <si>
    <t>Фактически выполненные объемы медицинской помощи за предыдущий год
(диализ)</t>
  </si>
  <si>
    <t>12.3.5</t>
  </si>
  <si>
    <t>12.3.6</t>
  </si>
  <si>
    <t>12.3.7</t>
  </si>
  <si>
    <t>Предложения о планируемых к выполнению объемах
медицинской помощи на плановый год 
(диализ)</t>
  </si>
  <si>
    <t>Количество планируемое к выполнению</t>
  </si>
  <si>
    <t>14.3.5</t>
  </si>
  <si>
    <t>14.3.6</t>
  </si>
  <si>
    <t>14.3.7</t>
  </si>
  <si>
    <t>Ультразвуковое исследование сердечно-сосудистой системы</t>
  </si>
  <si>
    <t>Патолого-анатомическое исследование биопсийного (операционного) материала первой категории сложности</t>
  </si>
  <si>
    <t>Патолого-анатомическое исследование биопсийного (операционного) материала второй категории сложности</t>
  </si>
  <si>
    <t>Патолого-анатомическое исследование биопсийного (операционного) материала третьей категории сложности</t>
  </si>
  <si>
    <t>Патолого-анатомическое исследование биопсийного (операционного) материала четвертой категории сложности</t>
  </si>
  <si>
    <t>Патолого-анатомическое исследование биопсийного (операционного) материала пятой категории сложности</t>
  </si>
  <si>
    <t xml:space="preserve">Молекулярно-генетическое исследование мутаций в генах BRCA1 и BRCA2 </t>
  </si>
  <si>
    <t>Молекулярно-генетическое исследование мутаций в гене KRAS в биопсийном (операционном) материале</t>
  </si>
  <si>
    <t>Молекулярно-генетическое исследование мутаций в гене EGFR в биопсийном (операционном) материале</t>
  </si>
  <si>
    <t>Виды диагностических и (или) консультативных услуг для медицинских организаций, оказывающих только диагностические и (или) консультативные услуги, взрослому и детскому населению в соответствии с лицензией на осуществление медицинской деятельности и которым не может быть определен объем медицинской помощи в показателях, установленных территориальной программой
(компьютерная томография)</t>
  </si>
  <si>
    <t>Виды диагностических и (или) консультативных услуг для медицинских организаций, оказывающих только диагностические и (или) консультативные услуги, взрослому и детскому населению в соответствии с лицензией на осуществление медицинской деятельности и которым не может быть определен объем медицинской помощи в показателях, установленных территориальной программой
(Магнитно-резонансная томография)</t>
  </si>
  <si>
    <t>Количество услуг всего</t>
  </si>
  <si>
    <t>С контрастированием</t>
  </si>
  <si>
    <t>Без контрастирования</t>
  </si>
  <si>
    <t>мягких тканей</t>
  </si>
  <si>
    <t>лицевого отдела черепа</t>
  </si>
  <si>
    <t xml:space="preserve"> верхней конечности</t>
  </si>
  <si>
    <t>нижней конечности</t>
  </si>
  <si>
    <t>позвоночника (один отдел)</t>
  </si>
  <si>
    <t>позвоночника с мультипланарной и трехмерной реконструкцией</t>
  </si>
  <si>
    <t>кости</t>
  </si>
  <si>
    <t>грудины с мультипланарной и трехмерной реконструкцией</t>
  </si>
  <si>
    <t>ребер с мультипланарной и трехмерной реконструкцией</t>
  </si>
  <si>
    <t>костей таза</t>
  </si>
  <si>
    <t>сустава</t>
  </si>
  <si>
    <t>височно-нижнечелюстных суставов</t>
  </si>
  <si>
    <t xml:space="preserve"> челюстно-лицевой области</t>
  </si>
  <si>
    <t>пазух носа, гортани</t>
  </si>
  <si>
    <t>придаточных пазух носа, гортани</t>
  </si>
  <si>
    <t>гортани</t>
  </si>
  <si>
    <t>Спиральная компьютерная томография</t>
  </si>
  <si>
    <t>придаточных пазух носа</t>
  </si>
  <si>
    <t>верхних дыхательных путей и шеи</t>
  </si>
  <si>
    <t xml:space="preserve"> шеи</t>
  </si>
  <si>
    <t>органов грудной полости</t>
  </si>
  <si>
    <t>легких</t>
  </si>
  <si>
    <t>бронхов</t>
  </si>
  <si>
    <t>сердца</t>
  </si>
  <si>
    <t>сердца с ЭКГ-синхронизацией</t>
  </si>
  <si>
    <t>средостения</t>
  </si>
  <si>
    <t>колоноскопия</t>
  </si>
  <si>
    <t>органов малого таза у женщин</t>
  </si>
  <si>
    <t>маммография</t>
  </si>
  <si>
    <t>органов таза у мужчин</t>
  </si>
  <si>
    <t>надпочечников</t>
  </si>
  <si>
    <t xml:space="preserve"> головного мозга</t>
  </si>
  <si>
    <t>головного мозга интраоперационная</t>
  </si>
  <si>
    <t>височной кости</t>
  </si>
  <si>
    <t>глазницы</t>
  </si>
  <si>
    <t xml:space="preserve"> почек и надпочечников</t>
  </si>
  <si>
    <t xml:space="preserve"> органов брюшной полости</t>
  </si>
  <si>
    <t>органов брюшной полости</t>
  </si>
  <si>
    <t>органов брюшной полости и забрюшинного пространства</t>
  </si>
  <si>
    <t>забрюшинного пространства</t>
  </si>
  <si>
    <t>Топометрия компьютерно-томографическая</t>
  </si>
  <si>
    <t xml:space="preserve">Однофотонная эмиссионная компьютерная томография </t>
  </si>
  <si>
    <t>костей</t>
  </si>
  <si>
    <t xml:space="preserve"> костей всего тела</t>
  </si>
  <si>
    <t>лимфатических узлов</t>
  </si>
  <si>
    <t>миокарда</t>
  </si>
  <si>
    <t>миокарда перфузионная</t>
  </si>
  <si>
    <t xml:space="preserve"> миокарда перфузионная с функциональными пробами</t>
  </si>
  <si>
    <t>гепатобилиарной системы</t>
  </si>
  <si>
    <t>печени и селезенки</t>
  </si>
  <si>
    <t>совмещенная с КТ печени и селезенки</t>
  </si>
  <si>
    <t xml:space="preserve"> совмещенная с КТ миокарда</t>
  </si>
  <si>
    <t xml:space="preserve"> совмещенная с КТ легких</t>
  </si>
  <si>
    <t>совмещенная с КТ лимфатических узлов</t>
  </si>
  <si>
    <t>совмещенная с КТ костей всего тела</t>
  </si>
  <si>
    <t>молочной железы</t>
  </si>
  <si>
    <t xml:space="preserve"> совмещенная с КТ молочной железы</t>
  </si>
  <si>
    <t>щитовидной железы</t>
  </si>
  <si>
    <t>слюнных желез</t>
  </si>
  <si>
    <t>паращитовидных желез</t>
  </si>
  <si>
    <t>головного мозга с функциональными пробами</t>
  </si>
  <si>
    <t>совмещенная с КТ головного мозга</t>
  </si>
  <si>
    <t>почек</t>
  </si>
  <si>
    <t>совмещенная с КТ почек</t>
  </si>
  <si>
    <t>совмещенная с КТ области воспалительного очага</t>
  </si>
  <si>
    <t>совмещенная с КТ мягких тканей</t>
  </si>
  <si>
    <t xml:space="preserve"> туморотропными РФП</t>
  </si>
  <si>
    <t>совмещенная с КТ с туморотропными РФП</t>
  </si>
  <si>
    <t>лицевого отдела черепа с мультипланарной и трехмерной реконструкцией</t>
  </si>
  <si>
    <t>верхней конечности с мультипланарной и трехмерной реконструкцией</t>
  </si>
  <si>
    <t>нижней конечности с мультипланарной и трехмерной реконструкцией</t>
  </si>
  <si>
    <t>шеи</t>
  </si>
  <si>
    <t>шеи с мультипланарной и трехмерной реконструкцией</t>
  </si>
  <si>
    <t>органов грудной полости с мультипланарной и трехмерной реконструкцией</t>
  </si>
  <si>
    <t xml:space="preserve">коронарография </t>
  </si>
  <si>
    <t>пищевода</t>
  </si>
  <si>
    <t xml:space="preserve"> тонкой кишки</t>
  </si>
  <si>
    <t>толстой кишки</t>
  </si>
  <si>
    <t>органов малого таза у женщин с мультипланарной и трехмерной реконструкцией</t>
  </si>
  <si>
    <t>мягких тканей головы</t>
  </si>
  <si>
    <t>почек и верхних мочевыводящих путей</t>
  </si>
  <si>
    <t>органов брюшной полости с мультипланарной и трехмерной реконструкцией</t>
  </si>
  <si>
    <t>ВСЕГО, в том числе</t>
  </si>
  <si>
    <t>совмещенная с КТ сосудов и мягких тканей</t>
  </si>
  <si>
    <t>11.1.1.1</t>
  </si>
  <si>
    <t>11.1.1.2</t>
  </si>
  <si>
    <t>11.1.1.3</t>
  </si>
  <si>
    <t>11.1.1.4</t>
  </si>
  <si>
    <t>11.1.1.5</t>
  </si>
  <si>
    <t>11.1.1.6</t>
  </si>
  <si>
    <t>11.1.1.7</t>
  </si>
  <si>
    <t>11.1.1.8</t>
  </si>
  <si>
    <t>11.1.1.9</t>
  </si>
  <si>
    <t>11.1.1.10</t>
  </si>
  <si>
    <t>11.1.1.11</t>
  </si>
  <si>
    <t>11.1.1.12</t>
  </si>
  <si>
    <t>11.1.1.13</t>
  </si>
  <si>
    <t>11.1.1.14</t>
  </si>
  <si>
    <t>11.1.1.15</t>
  </si>
  <si>
    <t>11.1.1.16</t>
  </si>
  <si>
    <t>11.1.1.17</t>
  </si>
  <si>
    <t>11.1.1.18</t>
  </si>
  <si>
    <t>11.1.1.19</t>
  </si>
  <si>
    <t>11.1.1.20</t>
  </si>
  <si>
    <t>11.1.1.21</t>
  </si>
  <si>
    <t>11.1.1.22</t>
  </si>
  <si>
    <t>11.1.1.23</t>
  </si>
  <si>
    <t>11.1.1.24</t>
  </si>
  <si>
    <t>11.1.1.25</t>
  </si>
  <si>
    <t>11.1.1.26</t>
  </si>
  <si>
    <t>11.1.1.27</t>
  </si>
  <si>
    <t>11.1.1.28</t>
  </si>
  <si>
    <t>11.1.1.29</t>
  </si>
  <si>
    <t>11.1.1.30</t>
  </si>
  <si>
    <t>11.1.1.31</t>
  </si>
  <si>
    <t>11.1.1.32</t>
  </si>
  <si>
    <t>11.1.1.33</t>
  </si>
  <si>
    <t>11.1.1.34</t>
  </si>
  <si>
    <t>11.1.1.35</t>
  </si>
  <si>
    <t>11.1.1.36</t>
  </si>
  <si>
    <t>11.1.1.37</t>
  </si>
  <si>
    <t>11.1.1.38</t>
  </si>
  <si>
    <t>11.1.1.39</t>
  </si>
  <si>
    <t>11.1.1.40</t>
  </si>
  <si>
    <t>11.1.1.41</t>
  </si>
  <si>
    <t>11.1.1.42</t>
  </si>
  <si>
    <t>11.1.1.43</t>
  </si>
  <si>
    <t>11.1.1.44</t>
  </si>
  <si>
    <t>11.1.1.45</t>
  </si>
  <si>
    <t>11.1.1.46</t>
  </si>
  <si>
    <t>11.1.1.47</t>
  </si>
  <si>
    <t>11.1.1.48</t>
  </si>
  <si>
    <t>11.1.1.49</t>
  </si>
  <si>
    <t>11.1.2.1</t>
  </si>
  <si>
    <t>11.1.2.2</t>
  </si>
  <si>
    <t>11.1.2.3</t>
  </si>
  <si>
    <t>11.1.2.4</t>
  </si>
  <si>
    <t>11.1.2.5</t>
  </si>
  <si>
    <t>11.1.2.6</t>
  </si>
  <si>
    <t>11.1.2.7</t>
  </si>
  <si>
    <t>11.1.2.8</t>
  </si>
  <si>
    <t>11.1.2.9</t>
  </si>
  <si>
    <t>11.1.4.1</t>
  </si>
  <si>
    <t>11.1.4.2</t>
  </si>
  <si>
    <t>11.1.4.3</t>
  </si>
  <si>
    <t>11.1.4.4</t>
  </si>
  <si>
    <t>11.1.4.5</t>
  </si>
  <si>
    <t>11.1.4.6</t>
  </si>
  <si>
    <t>11.1.4.7</t>
  </si>
  <si>
    <t>11.1.4.8</t>
  </si>
  <si>
    <t>11.1.4.9</t>
  </si>
  <si>
    <t>11.1.4.10</t>
  </si>
  <si>
    <t>11.1.4.11</t>
  </si>
  <si>
    <t>11.1.4.12</t>
  </si>
  <si>
    <t>11.1.4.13</t>
  </si>
  <si>
    <t>11.1.4.14</t>
  </si>
  <si>
    <t>11.1.4.15</t>
  </si>
  <si>
    <t>11.1.4.16</t>
  </si>
  <si>
    <t>11.1.4.17</t>
  </si>
  <si>
    <t>11.1.4.18</t>
  </si>
  <si>
    <t>11.1.4.19</t>
  </si>
  <si>
    <t>11.1.4.20</t>
  </si>
  <si>
    <t>11.1.4.21</t>
  </si>
  <si>
    <t>11.1.4.22</t>
  </si>
  <si>
    <t>11.1.4.23</t>
  </si>
  <si>
    <t>11.1.4.24</t>
  </si>
  <si>
    <t>11.1.4.25</t>
  </si>
  <si>
    <t>11.1.4.26</t>
  </si>
  <si>
    <t>11.1.4.27</t>
  </si>
  <si>
    <t>11.1.4.28</t>
  </si>
  <si>
    <t>11.1.4.29</t>
  </si>
  <si>
    <t>11.1.4.30</t>
  </si>
  <si>
    <t>11.1.4.31</t>
  </si>
  <si>
    <t>11.1.1.50</t>
  </si>
  <si>
    <t>левого предсердия и легочных вен</t>
  </si>
  <si>
    <t>Компьютерно-томографическая ангиография</t>
  </si>
  <si>
    <t>грудной аорты</t>
  </si>
  <si>
    <t>брюшной аорты</t>
  </si>
  <si>
    <t>одной анатомической области</t>
  </si>
  <si>
    <t>аорты</t>
  </si>
  <si>
    <t>брюшной аорты и подвздошных сосудов</t>
  </si>
  <si>
    <t>сосудов нижних конечностей</t>
  </si>
  <si>
    <t>сосудов верхних конечностей</t>
  </si>
  <si>
    <t>сосудов таза</t>
  </si>
  <si>
    <t>сосудов головного мозга</t>
  </si>
  <si>
    <t xml:space="preserve"> легочных сосудов</t>
  </si>
  <si>
    <t>брахиоцефальных артерий</t>
  </si>
  <si>
    <t>внутричерепного сегмента брахиоцефальных артерий (артерий Виллизиева круга)</t>
  </si>
  <si>
    <t>11.1.5.1</t>
  </si>
  <si>
    <t>11.1.5.2</t>
  </si>
  <si>
    <t>11.1.5.3</t>
  </si>
  <si>
    <t>11.1.5.4</t>
  </si>
  <si>
    <t>11.1.5.5</t>
  </si>
  <si>
    <t>11.1.5.6</t>
  </si>
  <si>
    <t>11.1.5.7</t>
  </si>
  <si>
    <t>11.1.5.8</t>
  </si>
  <si>
    <t>11.1.5.9</t>
  </si>
  <si>
    <t>11.1.5.10</t>
  </si>
  <si>
    <t>11.1.5.11</t>
  </si>
  <si>
    <t>11.1.5.12</t>
  </si>
  <si>
    <t>Компьютерно-томографическая перфузия головного мозга</t>
  </si>
  <si>
    <t>Компьютерно-томографическая вентрикулография</t>
  </si>
  <si>
    <t>Компьютерно-томографическая цистернография</t>
  </si>
  <si>
    <t>Компьютерно-томографическая фистулография</t>
  </si>
  <si>
    <t>Компьютерно-томографическая перфузия органов грудной полости</t>
  </si>
  <si>
    <t>Компьютерно-томографическая перфузия органов брюшной полости и забрюшинного пространства</t>
  </si>
  <si>
    <t>Компьютерно-томографическая перфузия мягких тканей конечностей</t>
  </si>
  <si>
    <t>Компьютерно-томографическое перфузионное исследование лицевого отдела черепа</t>
  </si>
  <si>
    <t>на аппарате до 1 Тсл</t>
  </si>
  <si>
    <t xml:space="preserve"> на аппарате 1 и более Тсл</t>
  </si>
  <si>
    <t>мышечной системы</t>
  </si>
  <si>
    <t>костной ткани (одна область)</t>
  </si>
  <si>
    <t>основания черепа</t>
  </si>
  <si>
    <t>основания черепа с ангиографией</t>
  </si>
  <si>
    <t>суставов (один сустав)</t>
  </si>
  <si>
    <t>околоносовых пазух</t>
  </si>
  <si>
    <t>гортаноглотки</t>
  </si>
  <si>
    <t>преддверно-улиткового органа</t>
  </si>
  <si>
    <t>носоротоглотки</t>
  </si>
  <si>
    <t>сердца и магистральных сосудов</t>
  </si>
  <si>
    <t>артериография (одна область)</t>
  </si>
  <si>
    <t>венография (одна область)</t>
  </si>
  <si>
    <t>ангиография (одна область)</t>
  </si>
  <si>
    <t xml:space="preserve"> холангиография</t>
  </si>
  <si>
    <t>поджелудочной железы</t>
  </si>
  <si>
    <t>холангиопанкреатография</t>
  </si>
  <si>
    <t>тонкой кишки</t>
  </si>
  <si>
    <t>мошонки</t>
  </si>
  <si>
    <t xml:space="preserve"> гипофиза</t>
  </si>
  <si>
    <t>головного мозга</t>
  </si>
  <si>
    <t>головного мозга функциональная</t>
  </si>
  <si>
    <t>перфузия головного мозга</t>
  </si>
  <si>
    <t>диффузия головного мозга</t>
  </si>
  <si>
    <t>ликворография головного мозга</t>
  </si>
  <si>
    <t>головного мозга топометрическая</t>
  </si>
  <si>
    <t>ангиография интракарниальных сосудов</t>
  </si>
  <si>
    <t>спектроскопия</t>
  </si>
  <si>
    <t>спинного мозга (один отдел)</t>
  </si>
  <si>
    <t>перфузия спинного мозга (один отдел)</t>
  </si>
  <si>
    <t>диффузия спинного мозга (один отдел)</t>
  </si>
  <si>
    <t>ликворография спинного мозга (один отдел)</t>
  </si>
  <si>
    <t>спинного мозга фазовоконтрастная (один отдел)</t>
  </si>
  <si>
    <t>исследование ликвородинамики</t>
  </si>
  <si>
    <t xml:space="preserve"> почек</t>
  </si>
  <si>
    <t>урография</t>
  </si>
  <si>
    <t>органов малого таза</t>
  </si>
  <si>
    <t>органов грудной клетки</t>
  </si>
  <si>
    <t>верхней конечности</t>
  </si>
  <si>
    <t>кисти</t>
  </si>
  <si>
    <t>стопы</t>
  </si>
  <si>
    <t>малого таза с применением ректального датчика</t>
  </si>
  <si>
    <t>плода</t>
  </si>
  <si>
    <t>топометрия магнитно-резонансно-томографическая</t>
  </si>
  <si>
    <t>магнитно-резонансная трактография</t>
  </si>
  <si>
    <t>Описание и интерпретация магнитно-резонансных томограмм</t>
  </si>
  <si>
    <t xml:space="preserve"> головного мозга топометрическая</t>
  </si>
  <si>
    <t>спинного мозга топометрическая (один отдел)</t>
  </si>
  <si>
    <t>органов брюшной полости с внутривенным введением гепатотропного контрастного препарата</t>
  </si>
  <si>
    <t>11.1.57</t>
  </si>
  <si>
    <t>11.1.58</t>
  </si>
  <si>
    <t>11.1.59</t>
  </si>
  <si>
    <t>11.1.60</t>
  </si>
  <si>
    <t>11.1.61</t>
  </si>
  <si>
    <t>11.1.62</t>
  </si>
  <si>
    <t>11.1.63</t>
  </si>
  <si>
    <t>11.1.64</t>
  </si>
  <si>
    <t>12.1.57</t>
  </si>
  <si>
    <t>12.1.58</t>
  </si>
  <si>
    <t>12.1.59</t>
  </si>
  <si>
    <t>12.1.60</t>
  </si>
  <si>
    <t>Фактически выполненные объемы медицинской помощи диагностических и (или) консультативных услуг взрослому и детскому населению, согласно номенклатуре медицинских услуг, а также объемы их финансирования за предыдущий год
(Магнитно-резонансная томография)</t>
  </si>
  <si>
    <t>14.48</t>
  </si>
  <si>
    <t>14.1.57</t>
  </si>
  <si>
    <t>14.1.58</t>
  </si>
  <si>
    <t>14.1.59</t>
  </si>
  <si>
    <t>14.1.60</t>
  </si>
  <si>
    <t>толстой кишки с двойным контрастированием</t>
  </si>
  <si>
    <t>11.1.1.51</t>
  </si>
  <si>
    <t>тонкой кишки с двойным контрастированием</t>
  </si>
  <si>
    <t>11.1.1.52</t>
  </si>
  <si>
    <t>11.1.1.53</t>
  </si>
  <si>
    <t>органов брюшной полости с двойным контрастированием</t>
  </si>
  <si>
    <t>11.1.1.54</t>
  </si>
  <si>
    <t>12.1.1.1</t>
  </si>
  <si>
    <t>12.1.1.2</t>
  </si>
  <si>
    <t>12.1.1.3</t>
  </si>
  <si>
    <t>12.1.1.4</t>
  </si>
  <si>
    <t>12.1.1.5</t>
  </si>
  <si>
    <t>12.1.1.6</t>
  </si>
  <si>
    <t>12.1.1.7</t>
  </si>
  <si>
    <t>12.1.1.8</t>
  </si>
  <si>
    <t>12.1.1.9</t>
  </si>
  <si>
    <t>12.1.1.10</t>
  </si>
  <si>
    <t>12.1.1.11</t>
  </si>
  <si>
    <t>12.1.1.12</t>
  </si>
  <si>
    <t>12.1.1.13</t>
  </si>
  <si>
    <t>12.1.1.14</t>
  </si>
  <si>
    <t>12.1.1.15</t>
  </si>
  <si>
    <t>12.1.1.16</t>
  </si>
  <si>
    <t>12.1.1.17</t>
  </si>
  <si>
    <t>12.1.1.18</t>
  </si>
  <si>
    <t>12.1.1.19</t>
  </si>
  <si>
    <t>12.1.1.20</t>
  </si>
  <si>
    <t>12.1.1.21</t>
  </si>
  <si>
    <t>12.1.1.22</t>
  </si>
  <si>
    <t>12.1.1.23</t>
  </si>
  <si>
    <t>12.1.1.24</t>
  </si>
  <si>
    <t>12.1.1.25</t>
  </si>
  <si>
    <t>12.1.1.26</t>
  </si>
  <si>
    <t>12.1.1.27</t>
  </si>
  <si>
    <t>12.1.1.28</t>
  </si>
  <si>
    <t>12.1.1.29</t>
  </si>
  <si>
    <t>12.1.1.30</t>
  </si>
  <si>
    <t>12.1.1.31</t>
  </si>
  <si>
    <t>12.1.1.32</t>
  </si>
  <si>
    <t>12.1.1.33</t>
  </si>
  <si>
    <t>12.1.1.34</t>
  </si>
  <si>
    <t>12.1.1.35</t>
  </si>
  <si>
    <t>12.1.1.36</t>
  </si>
  <si>
    <t>12.1.1.37</t>
  </si>
  <si>
    <t>12.1.1.38</t>
  </si>
  <si>
    <t>12.1.1.39</t>
  </si>
  <si>
    <t>12.1.1.40</t>
  </si>
  <si>
    <t>12.1.1.41</t>
  </si>
  <si>
    <t>12.1.1.42</t>
  </si>
  <si>
    <t>12.1.1.43</t>
  </si>
  <si>
    <t>12.1.1.44</t>
  </si>
  <si>
    <t>12.1.1.45</t>
  </si>
  <si>
    <t>12.1.1.46</t>
  </si>
  <si>
    <t>12.1.1.47</t>
  </si>
  <si>
    <t>12.1.1.48</t>
  </si>
  <si>
    <t>12.1.1.49</t>
  </si>
  <si>
    <t>12.1.1.50</t>
  </si>
  <si>
    <t>12.1.1.51</t>
  </si>
  <si>
    <t>12.1.1.52</t>
  </si>
  <si>
    <t>12.1.1.53</t>
  </si>
  <si>
    <t>12.1.1.54</t>
  </si>
  <si>
    <t>12.1.2.1</t>
  </si>
  <si>
    <t>12.1.2.2</t>
  </si>
  <si>
    <t>12.1.2.3</t>
  </si>
  <si>
    <t>12.1.2.4</t>
  </si>
  <si>
    <t>12.1.2.5</t>
  </si>
  <si>
    <t>12.1.2.6</t>
  </si>
  <si>
    <t>12.1.2.7</t>
  </si>
  <si>
    <t>12.1.2.8</t>
  </si>
  <si>
    <t>12.1.2.9</t>
  </si>
  <si>
    <t>12.1.4.1</t>
  </si>
  <si>
    <t>12.1.4.2</t>
  </si>
  <si>
    <t>12.1.4.3</t>
  </si>
  <si>
    <t>12.1.4.4</t>
  </si>
  <si>
    <t>12.1.4.5</t>
  </si>
  <si>
    <t>12.1.4.6</t>
  </si>
  <si>
    <t>12.1.4.7</t>
  </si>
  <si>
    <t>12.1.4.8</t>
  </si>
  <si>
    <t>12.1.4.9</t>
  </si>
  <si>
    <t>12.1.4.10</t>
  </si>
  <si>
    <t>12.1.4.11</t>
  </si>
  <si>
    <t>12.1.4.12</t>
  </si>
  <si>
    <t>12.1.4.13</t>
  </si>
  <si>
    <t>12.1.4.14</t>
  </si>
  <si>
    <t>12.1.4.15</t>
  </si>
  <si>
    <t>12.1.4.16</t>
  </si>
  <si>
    <t>12.1.4.17</t>
  </si>
  <si>
    <t>12.1.4.18</t>
  </si>
  <si>
    <t>12.1.4.19</t>
  </si>
  <si>
    <t>12.1.4.20</t>
  </si>
  <si>
    <t>12.1.4.21</t>
  </si>
  <si>
    <t>12.1.4.22</t>
  </si>
  <si>
    <t>12.1.4.23</t>
  </si>
  <si>
    <t>12.1.4.24</t>
  </si>
  <si>
    <t>12.1.4.25</t>
  </si>
  <si>
    <t>12.1.4.26</t>
  </si>
  <si>
    <t>12.1.4.27</t>
  </si>
  <si>
    <t>12.1.4.28</t>
  </si>
  <si>
    <t>12.1.4.29</t>
  </si>
  <si>
    <t>12.1.4.30</t>
  </si>
  <si>
    <t>12.1.4.31</t>
  </si>
  <si>
    <t>12.1.5.1</t>
  </si>
  <si>
    <t>12.1.5.2</t>
  </si>
  <si>
    <t>12.1.5.3</t>
  </si>
  <si>
    <t>12.1.5.4</t>
  </si>
  <si>
    <t>12.1.5.5</t>
  </si>
  <si>
    <t>12.1.5.6</t>
  </si>
  <si>
    <t>12.1.5.7</t>
  </si>
  <si>
    <t>12.1.5.8</t>
  </si>
  <si>
    <t>12.1.5.9</t>
  </si>
  <si>
    <t>12.1.5.10</t>
  </si>
  <si>
    <t>12.1.5.11</t>
  </si>
  <si>
    <t>12.1.5.12</t>
  </si>
  <si>
    <t xml:space="preserve"> всего</t>
  </si>
  <si>
    <t>Финансирование, тыс. руб</t>
  </si>
  <si>
    <t>Фактически выполненные объемы медицинской помощи диагностических и (или) консультативных услуг взрослому и детскому населению, согласно номенклатуре медицинских услуг, а также объемы их финансирования за предыдущий год
(Компьютерная томография)</t>
  </si>
  <si>
    <t>Предложения о планируемых к выполнению объемах медицинской помощи на плановый год 
(Компьютерная томография)</t>
  </si>
  <si>
    <t>14.1.1.1</t>
  </si>
  <si>
    <t>14.1.1.2</t>
  </si>
  <si>
    <t>14.1.1.3</t>
  </si>
  <si>
    <t>14.1.1.4</t>
  </si>
  <si>
    <t>14.1.1.5</t>
  </si>
  <si>
    <t>14.1.1.6</t>
  </si>
  <si>
    <t>14.1.1.7</t>
  </si>
  <si>
    <t>14.1.1.8</t>
  </si>
  <si>
    <t>14.1.1.9</t>
  </si>
  <si>
    <t>14.1.1.10</t>
  </si>
  <si>
    <t>14.1.1.11</t>
  </si>
  <si>
    <t>14.1.1.12</t>
  </si>
  <si>
    <t>14.1.1.13</t>
  </si>
  <si>
    <t>14.1.1.14</t>
  </si>
  <si>
    <t>14.1.1.15</t>
  </si>
  <si>
    <t>14.1.1.16</t>
  </si>
  <si>
    <t>14.1.1.17</t>
  </si>
  <si>
    <t>14.1.1.18</t>
  </si>
  <si>
    <t>14.1.1.19</t>
  </si>
  <si>
    <t>14.1.1.20</t>
  </si>
  <si>
    <t>14.1.1.21</t>
  </si>
  <si>
    <t>14.1.1.22</t>
  </si>
  <si>
    <t>14.1.1.23</t>
  </si>
  <si>
    <t>14.1.1.24</t>
  </si>
  <si>
    <t>14.1.1.25</t>
  </si>
  <si>
    <t>14.1.1.26</t>
  </si>
  <si>
    <t>14.1.1.27</t>
  </si>
  <si>
    <t>14.1.1.28</t>
  </si>
  <si>
    <t>14.1.1.29</t>
  </si>
  <si>
    <t>14.1.1.30</t>
  </si>
  <si>
    <t>14.1.1.31</t>
  </si>
  <si>
    <t>14.1.1.32</t>
  </si>
  <si>
    <t>14.1.1.33</t>
  </si>
  <si>
    <t>14.1.1.34</t>
  </si>
  <si>
    <t>14.1.1.35</t>
  </si>
  <si>
    <t>14.1.1.36</t>
  </si>
  <si>
    <t>14.1.1.37</t>
  </si>
  <si>
    <t>14.1.1.38</t>
  </si>
  <si>
    <t>14.1.1.39</t>
  </si>
  <si>
    <t>14.1.1.40</t>
  </si>
  <si>
    <t>14.1.1.41</t>
  </si>
  <si>
    <t>14.1.1.42</t>
  </si>
  <si>
    <t>14.1.1.43</t>
  </si>
  <si>
    <t>14.1.1.44</t>
  </si>
  <si>
    <t>14.1.1.45</t>
  </si>
  <si>
    <t>14.1.1.46</t>
  </si>
  <si>
    <t>14.1.1.47</t>
  </si>
  <si>
    <t>14.1.1.48</t>
  </si>
  <si>
    <t>14.1.1.49</t>
  </si>
  <si>
    <t>14.1.1.50</t>
  </si>
  <si>
    <t>14.1.1.51</t>
  </si>
  <si>
    <t>14.1.1.52</t>
  </si>
  <si>
    <t>14.1.1.53</t>
  </si>
  <si>
    <t>14.1.1.54</t>
  </si>
  <si>
    <t>14.1.2.1</t>
  </si>
  <si>
    <t>14.1.2.2</t>
  </si>
  <si>
    <t>14.1.2.3</t>
  </si>
  <si>
    <t>14.1.2.4</t>
  </si>
  <si>
    <t>14.1.2.5</t>
  </si>
  <si>
    <t>14.1.2.6</t>
  </si>
  <si>
    <t>14.1.2.7</t>
  </si>
  <si>
    <t>14.1.2.8</t>
  </si>
  <si>
    <t>14.1.2.9</t>
  </si>
  <si>
    <t>14.1.4.1</t>
  </si>
  <si>
    <t>14.1.4.2</t>
  </si>
  <si>
    <t>14.1.4.3</t>
  </si>
  <si>
    <t>14.1.4.4</t>
  </si>
  <si>
    <t>14.1.4.5</t>
  </si>
  <si>
    <t>14.1.4.6</t>
  </si>
  <si>
    <t>14.1.4.7</t>
  </si>
  <si>
    <t>14.1.4.8</t>
  </si>
  <si>
    <t>14.1.4.9</t>
  </si>
  <si>
    <t>14.1.4.10</t>
  </si>
  <si>
    <t>14.1.4.11</t>
  </si>
  <si>
    <t>14.1.4.12</t>
  </si>
  <si>
    <t>14.1.4.13</t>
  </si>
  <si>
    <t>14.1.4.14</t>
  </si>
  <si>
    <t>14.1.4.15</t>
  </si>
  <si>
    <t>14.1.4.16</t>
  </si>
  <si>
    <t>14.1.4.17</t>
  </si>
  <si>
    <t>14.1.4.18</t>
  </si>
  <si>
    <t>14.1.4.19</t>
  </si>
  <si>
    <t>14.1.4.20</t>
  </si>
  <si>
    <t>14.1.4.21</t>
  </si>
  <si>
    <t>14.1.4.22</t>
  </si>
  <si>
    <t>14.1.4.23</t>
  </si>
  <si>
    <t>14.1.4.24</t>
  </si>
  <si>
    <t>14.1.4.25</t>
  </si>
  <si>
    <t>14.1.4.26</t>
  </si>
  <si>
    <t>14.1.4.27</t>
  </si>
  <si>
    <t>14.1.4.28</t>
  </si>
  <si>
    <t>14.1.4.29</t>
  </si>
  <si>
    <t>14.1.4.30</t>
  </si>
  <si>
    <t>14.1.4.31</t>
  </si>
  <si>
    <t>14.1.5.1</t>
  </si>
  <si>
    <t>14.1.5.2</t>
  </si>
  <si>
    <t>14.1.5.3</t>
  </si>
  <si>
    <t>14.1.5.4</t>
  </si>
  <si>
    <t>14.1.5.5</t>
  </si>
  <si>
    <t>14.1.5.6</t>
  </si>
  <si>
    <t>14.1.5.7</t>
  </si>
  <si>
    <t>14.1.5.8</t>
  </si>
  <si>
    <t>14.1.5.9</t>
  </si>
  <si>
    <t>14.1.5.10</t>
  </si>
  <si>
    <t>14.1.5.11</t>
  </si>
  <si>
    <t>14.1.5.12</t>
  </si>
  <si>
    <t>Предложения о планируемых к выполнению объемах медицинской помощи на плановый год 
(Магнитно-резонансная томография)</t>
  </si>
  <si>
    <t>10.1.24</t>
  </si>
  <si>
    <t>14.1.61</t>
  </si>
  <si>
    <t>14.1.62</t>
  </si>
  <si>
    <t>Определение коронавируса COVID-19 в слизистой оболочке рото- и носоглотки методом ПЦР</t>
  </si>
  <si>
    <t>Количество бригад / врачей</t>
  </si>
  <si>
    <t>12.1.61</t>
  </si>
  <si>
    <t>11.1.65</t>
  </si>
  <si>
    <t>11.1.66</t>
  </si>
  <si>
    <t>11.1.67</t>
  </si>
  <si>
    <t>11.1.68</t>
  </si>
  <si>
    <t>Дистанционная консультация  в режиме реального времени</t>
  </si>
  <si>
    <t>Дистанционная консультация  в режиме отсроченой консультации</t>
  </si>
  <si>
    <t>Дистанционный консилиум с участием 2-3 специалистов</t>
  </si>
  <si>
    <t>Дистанционное взаимодействие по вопросам диагностики и лечения новой коронавирусной инфекции COVID-19</t>
  </si>
  <si>
    <t>Дистанционное предоставление заключения (описание, интерпретация) по данным выполненного исследования 1 группы (ультразвуковое, эндоскопическое, функциональное)</t>
  </si>
  <si>
    <t>Дистанционное предоставление заключения (описание, интерпретация) по данным выполненного патологоанатомического исследования</t>
  </si>
  <si>
    <t>Дистанционное предоставление заключения (описание, интерпретация) по данным выполненного исследования 2 группы (рентгенодиагностика, КТ, МРТ, ПЭТ, радионуклидная диагностика)</t>
  </si>
  <si>
    <t>12.1.62</t>
  </si>
  <si>
    <t>12.1.63</t>
  </si>
  <si>
    <t>12.1.64</t>
  </si>
  <si>
    <t>12.1.65</t>
  </si>
  <si>
    <t>12.1.66</t>
  </si>
  <si>
    <t>12.1.67</t>
  </si>
  <si>
    <t>14.1.63</t>
  </si>
  <si>
    <t>14.1.64</t>
  </si>
  <si>
    <t>14.1.65</t>
  </si>
  <si>
    <t>14.1.66</t>
  </si>
  <si>
    <t>14.1.67</t>
  </si>
  <si>
    <t>УЗИ диагностика (доплерография) сердечно-сосудистой системы</t>
  </si>
  <si>
    <t>12.1.68</t>
  </si>
  <si>
    <t>12.1.69</t>
  </si>
  <si>
    <t>11.1.69</t>
  </si>
  <si>
    <t>14.1.68</t>
  </si>
  <si>
    <t>Скрининговое УЗИ при сроке беременности 19-21 недели по оценке антенатального развития плода</t>
  </si>
  <si>
    <t>11.1.70</t>
  </si>
  <si>
    <t>12.1.70</t>
  </si>
  <si>
    <t>14.1.69</t>
  </si>
  <si>
    <t xml:space="preserve">
</t>
  </si>
  <si>
    <t>14.1.70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</si>
</sst>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Times New Roman Cyr"/>
      <family val="1"/>
      <charset val="204"/>
    </font>
    <font>
      <sz val="12"/>
      <name val="Arial Cyr"/>
      <charset val="204"/>
    </font>
    <font>
      <sz val="11"/>
      <color theme="1"/>
      <name val="Times New Roman Cyr"/>
      <family val="1"/>
      <charset val="204"/>
    </font>
    <font>
      <sz val="10"/>
      <name val="Arial Cyr"/>
      <charset val="204"/>
    </font>
    <font>
      <sz val="11"/>
      <color theme="1"/>
      <name val="Times New Roman Cyr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2" fillId="0" borderId="0"/>
    <xf numFmtId="9" fontId="14" fillId="0" borderId="0" applyFont="0" applyFill="0" applyBorder="0" applyAlignment="0" applyProtection="0"/>
    <xf numFmtId="0" fontId="9" fillId="0" borderId="0"/>
  </cellStyleXfs>
  <cellXfs count="241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2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" fillId="0" borderId="0" xfId="0" applyFont="1" applyBorder="1" applyAlignment="1">
      <alignment horizontal="justify" vertical="center" wrapText="1"/>
    </xf>
    <xf numFmtId="0" fontId="4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7" fillId="0" borderId="1" xfId="0" applyFont="1" applyBorder="1" applyAlignment="1">
      <alignment horizontal="justify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3" xfId="0" applyFont="1" applyBorder="1"/>
    <xf numFmtId="0" fontId="5" fillId="0" borderId="1" xfId="0" applyFont="1" applyBorder="1"/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center" vertical="center" wrapText="1"/>
    </xf>
    <xf numFmtId="0" fontId="4" fillId="0" borderId="0" xfId="0" applyFont="1" applyFill="1"/>
    <xf numFmtId="0" fontId="1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/>
    <xf numFmtId="0" fontId="1" fillId="0" borderId="0" xfId="0" applyFont="1" applyFill="1"/>
    <xf numFmtId="0" fontId="4" fillId="0" borderId="0" xfId="0" applyFont="1" applyFill="1" applyAlignment="1">
      <alignment horizontal="right"/>
    </xf>
    <xf numFmtId="9" fontId="10" fillId="0" borderId="3" xfId="3" applyFont="1" applyFill="1" applyBorder="1" applyAlignment="1">
      <alignment horizontal="left" vertical="center" wrapText="1"/>
    </xf>
    <xf numFmtId="0" fontId="4" fillId="0" borderId="3" xfId="4" applyFont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11" fillId="2" borderId="0" xfId="0" applyFont="1" applyFill="1" applyBorder="1" applyAlignment="1">
      <alignment horizontal="left" wrapText="1" indent="2"/>
    </xf>
    <xf numFmtId="0" fontId="4" fillId="0" borderId="3" xfId="0" applyFont="1" applyBorder="1" applyAlignment="1">
      <alignment horizontal="left" vertical="center" wrapText="1" indent="1"/>
    </xf>
    <xf numFmtId="0" fontId="10" fillId="0" borderId="3" xfId="2" applyFont="1" applyFill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indent="1"/>
    </xf>
    <xf numFmtId="0" fontId="13" fillId="2" borderId="3" xfId="0" applyFont="1" applyFill="1" applyBorder="1" applyAlignment="1">
      <alignment horizontal="left" vertical="center" wrapText="1" indent="1"/>
    </xf>
    <xf numFmtId="0" fontId="11" fillId="2" borderId="3" xfId="0" applyFont="1" applyFill="1" applyBorder="1" applyAlignment="1">
      <alignment horizontal="left" vertical="center" wrapText="1" indent="1"/>
    </xf>
    <xf numFmtId="0" fontId="4" fillId="2" borderId="3" xfId="2" applyFont="1" applyFill="1" applyBorder="1" applyAlignment="1">
      <alignment horizontal="left" vertical="center" wrapText="1" indent="1"/>
    </xf>
    <xf numFmtId="0" fontId="4" fillId="2" borderId="3" xfId="2" applyFont="1" applyFill="1" applyBorder="1" applyAlignment="1">
      <alignment horizontal="left" vertical="center" indent="1"/>
    </xf>
    <xf numFmtId="0" fontId="11" fillId="0" borderId="3" xfId="2" applyFont="1" applyFill="1" applyBorder="1" applyAlignment="1">
      <alignment horizontal="left" vertical="center" wrapText="1" indent="1"/>
    </xf>
    <xf numFmtId="0" fontId="11" fillId="0" borderId="3" xfId="0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horizontal="center"/>
    </xf>
    <xf numFmtId="0" fontId="11" fillId="0" borderId="3" xfId="2" applyFont="1" applyFill="1" applyBorder="1" applyAlignment="1">
      <alignment horizontal="left" vertical="center" indent="1"/>
    </xf>
    <xf numFmtId="0" fontId="0" fillId="0" borderId="3" xfId="0" applyBorder="1"/>
    <xf numFmtId="0" fontId="13" fillId="0" borderId="3" xfId="0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ill="1"/>
    <xf numFmtId="0" fontId="1" fillId="0" borderId="3" xfId="0" applyFont="1" applyFill="1" applyBorder="1" applyAlignment="1">
      <alignment vertical="center" wrapText="1"/>
    </xf>
    <xf numFmtId="0" fontId="13" fillId="0" borderId="3" xfId="2" applyFont="1" applyFill="1" applyBorder="1" applyAlignment="1">
      <alignment horizontal="left" vertical="center" wrapText="1" indent="1"/>
    </xf>
    <xf numFmtId="0" fontId="15" fillId="0" borderId="3" xfId="2" applyFont="1" applyFill="1" applyBorder="1" applyAlignment="1">
      <alignment horizontal="left" vertical="center" indent="1"/>
    </xf>
    <xf numFmtId="0" fontId="4" fillId="0" borderId="3" xfId="2" applyFont="1" applyFill="1" applyBorder="1" applyAlignment="1">
      <alignment horizontal="left" vertical="center" wrapText="1" indent="1"/>
    </xf>
    <xf numFmtId="0" fontId="13" fillId="0" borderId="3" xfId="2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indent="1"/>
    </xf>
    <xf numFmtId="0" fontId="4" fillId="0" borderId="3" xfId="2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wrapText="1" indent="1"/>
    </xf>
    <xf numFmtId="0" fontId="8" fillId="0" borderId="0" xfId="0" applyFont="1" applyFill="1" applyBorder="1"/>
    <xf numFmtId="0" fontId="1" fillId="0" borderId="0" xfId="0" applyFont="1" applyFill="1" applyAlignment="1">
      <alignment horizontal="left" vertical="center"/>
    </xf>
    <xf numFmtId="0" fontId="1" fillId="0" borderId="3" xfId="0" applyFont="1" applyFill="1" applyBorder="1" applyAlignment="1">
      <alignment horizontal="right" vertical="center" wrapText="1"/>
    </xf>
    <xf numFmtId="164" fontId="1" fillId="4" borderId="3" xfId="0" applyNumberFormat="1" applyFont="1" applyFill="1" applyBorder="1" applyAlignment="1">
      <alignment horizontal="center" vertical="center"/>
    </xf>
    <xf numFmtId="3" fontId="1" fillId="4" borderId="3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3" fontId="17" fillId="0" borderId="3" xfId="0" applyNumberFormat="1" applyFont="1" applyBorder="1" applyAlignment="1">
      <alignment horizontal="center" vertical="center"/>
    </xf>
    <xf numFmtId="3" fontId="1" fillId="4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1" fillId="0" borderId="0" xfId="0" applyFont="1" applyBorder="1" applyAlignment="1" applyProtection="1">
      <alignment horizontal="justify" vertical="center" wrapText="1"/>
      <protection locked="0"/>
    </xf>
    <xf numFmtId="0" fontId="4" fillId="0" borderId="2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7" fillId="0" borderId="1" xfId="0" applyFont="1" applyFill="1" applyBorder="1" applyAlignment="1" applyProtection="1">
      <alignment horizontal="justify" vertical="center" wrapText="1"/>
      <protection locked="0"/>
    </xf>
    <xf numFmtId="0" fontId="4" fillId="0" borderId="2" xfId="1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 applyProtection="1">
      <protection locked="0"/>
    </xf>
    <xf numFmtId="0" fontId="11" fillId="0" borderId="3" xfId="0" applyFont="1" applyFill="1" applyBorder="1" applyAlignment="1" applyProtection="1">
      <alignment horizontal="left" vertical="center" wrapText="1" indent="1"/>
      <protection locked="0"/>
    </xf>
    <xf numFmtId="0" fontId="4" fillId="4" borderId="3" xfId="0" applyFont="1" applyFill="1" applyBorder="1" applyAlignment="1" applyProtection="1">
      <alignment horizontal="center"/>
      <protection locked="0"/>
    </xf>
    <xf numFmtId="0" fontId="4" fillId="0" borderId="3" xfId="2" applyFont="1" applyFill="1" applyBorder="1" applyAlignment="1" applyProtection="1">
      <alignment horizontal="left" vertical="center" wrapText="1" indent="1"/>
      <protection locked="0"/>
    </xf>
    <xf numFmtId="0" fontId="4" fillId="0" borderId="1" xfId="0" applyFont="1" applyFill="1" applyBorder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8" fillId="4" borderId="3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8" fillId="0" borderId="3" xfId="0" applyFont="1" applyFill="1" applyBorder="1" applyProtection="1">
      <protection locked="0"/>
    </xf>
    <xf numFmtId="0" fontId="10" fillId="0" borderId="3" xfId="0" applyFont="1" applyFill="1" applyBorder="1" applyAlignment="1">
      <alignment vertical="center" wrapText="1"/>
    </xf>
    <xf numFmtId="9" fontId="10" fillId="0" borderId="3" xfId="3" applyFont="1" applyFill="1" applyBorder="1" applyAlignment="1">
      <alignment horizontal="right" vertical="center" wrapText="1"/>
    </xf>
    <xf numFmtId="0" fontId="4" fillId="0" borderId="3" xfId="4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/>
    </xf>
    <xf numFmtId="0" fontId="4" fillId="0" borderId="3" xfId="0" applyFont="1" applyBorder="1" applyAlignment="1">
      <alignment horizontal="right" wrapText="1"/>
    </xf>
    <xf numFmtId="0" fontId="1" fillId="0" borderId="3" xfId="0" applyFont="1" applyFill="1" applyBorder="1" applyAlignment="1">
      <alignment horizontal="left" vertical="center" wrapText="1"/>
    </xf>
    <xf numFmtId="9" fontId="16" fillId="3" borderId="3" xfId="3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wrapText="1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/>
    <xf numFmtId="0" fontId="1" fillId="0" borderId="0" xfId="0" applyFont="1" applyAlignment="1" applyProtection="1">
      <alignment horizontal="right" vertical="center"/>
    </xf>
    <xf numFmtId="0" fontId="1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0" fillId="0" borderId="3" xfId="4" applyFont="1" applyFill="1" applyBorder="1" applyAlignment="1" applyProtection="1">
      <alignment horizontal="center" vertical="center" wrapText="1"/>
    </xf>
    <xf numFmtId="9" fontId="10" fillId="3" borderId="3" xfId="3" applyFont="1" applyFill="1" applyBorder="1" applyAlignment="1" applyProtection="1">
      <alignment horizontal="left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9" fontId="10" fillId="0" borderId="3" xfId="3" applyFont="1" applyFill="1" applyBorder="1" applyAlignment="1" applyProtection="1">
      <alignment horizontal="right" vertical="center" wrapText="1"/>
    </xf>
    <xf numFmtId="0" fontId="4" fillId="0" borderId="3" xfId="4" applyFont="1" applyBorder="1" applyAlignment="1" applyProtection="1">
      <alignment horizontal="right" vertical="center" wrapText="1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164" fontId="1" fillId="4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4" borderId="3" xfId="0" applyFont="1" applyFill="1" applyBorder="1" applyProtection="1">
      <protection locked="0"/>
    </xf>
    <xf numFmtId="0" fontId="11" fillId="2" borderId="3" xfId="0" applyFont="1" applyFill="1" applyBorder="1" applyAlignment="1" applyProtection="1">
      <alignment horizontal="left" vertical="center" wrapText="1" indent="1"/>
      <protection locked="0"/>
    </xf>
    <xf numFmtId="0" fontId="11" fillId="0" borderId="3" xfId="2" applyFont="1" applyFill="1" applyBorder="1" applyAlignment="1" applyProtection="1">
      <alignment horizontal="left" vertical="center" wrapText="1" indent="1"/>
      <protection locked="0"/>
    </xf>
    <xf numFmtId="0" fontId="4" fillId="2" borderId="3" xfId="2" applyFont="1" applyFill="1" applyBorder="1" applyAlignment="1" applyProtection="1">
      <alignment horizontal="left" vertical="center" wrapText="1" indent="1"/>
      <protection locked="0"/>
    </xf>
    <xf numFmtId="0" fontId="4" fillId="0" borderId="3" xfId="0" applyFont="1" applyFill="1" applyBorder="1" applyAlignment="1">
      <alignment horizontal="right" vertical="center" wrapText="1"/>
    </xf>
    <xf numFmtId="0" fontId="5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3" fontId="10" fillId="4" borderId="3" xfId="0" applyNumberFormat="1" applyFont="1" applyFill="1" applyBorder="1" applyAlignment="1" applyProtection="1">
      <alignment horizontal="center" vertical="center"/>
      <protection locked="0"/>
    </xf>
    <xf numFmtId="164" fontId="4" fillId="4" borderId="3" xfId="0" applyNumberFormat="1" applyFont="1" applyFill="1" applyBorder="1" applyAlignment="1" applyProtection="1">
      <alignment horizontal="center" vertical="center"/>
      <protection locked="0"/>
    </xf>
    <xf numFmtId="3" fontId="4" fillId="4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/>
      <protection locked="0"/>
    </xf>
    <xf numFmtId="0" fontId="4" fillId="0" borderId="0" xfId="2" applyFont="1" applyFill="1" applyBorder="1" applyAlignment="1">
      <alignment horizontal="left" vertical="center" wrapText="1" indent="1"/>
    </xf>
    <xf numFmtId="0" fontId="1" fillId="0" borderId="6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4" fillId="0" borderId="3" xfId="0" applyFont="1" applyBorder="1" applyProtection="1"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wrapText="1"/>
    </xf>
    <xf numFmtId="0" fontId="5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18" fillId="0" borderId="0" xfId="0" applyFont="1" applyAlignment="1">
      <alignment horizontal="center" wrapText="1"/>
    </xf>
  </cellXfs>
  <cellStyles count="5">
    <cellStyle name="Гиперссылка" xfId="1" builtinId="8"/>
    <cellStyle name="Обычный" xfId="0" builtinId="0"/>
    <cellStyle name="Обычный 3 3 2" xfId="4"/>
    <cellStyle name="Обычный_Таблицы Мун.заказ Стационар" xfId="2"/>
    <cellStyle name="Процент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73</xdr:row>
      <xdr:rowOff>152400</xdr:rowOff>
    </xdr:from>
    <xdr:ext cx="104775" cy="163419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73</xdr:row>
      <xdr:rowOff>152400</xdr:rowOff>
    </xdr:from>
    <xdr:ext cx="104775" cy="163419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73</xdr:row>
      <xdr:rowOff>152400</xdr:rowOff>
    </xdr:from>
    <xdr:ext cx="104775" cy="163419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73</xdr:row>
      <xdr:rowOff>152400</xdr:rowOff>
    </xdr:from>
    <xdr:ext cx="104775" cy="163419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73</xdr:row>
      <xdr:rowOff>152400</xdr:rowOff>
    </xdr:from>
    <xdr:ext cx="104775" cy="163419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73</xdr:row>
      <xdr:rowOff>152400</xdr:rowOff>
    </xdr:from>
    <xdr:ext cx="104775" cy="163419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73</xdr:row>
      <xdr:rowOff>152400</xdr:rowOff>
    </xdr:from>
    <xdr:ext cx="104775" cy="163419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73</xdr:row>
      <xdr:rowOff>152400</xdr:rowOff>
    </xdr:from>
    <xdr:ext cx="104775" cy="163419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73</xdr:row>
      <xdr:rowOff>152400</xdr:rowOff>
    </xdr:from>
    <xdr:ext cx="104775" cy="163419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73</xdr:row>
      <xdr:rowOff>152400</xdr:rowOff>
    </xdr:from>
    <xdr:ext cx="104775" cy="163419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73</xdr:row>
      <xdr:rowOff>152400</xdr:rowOff>
    </xdr:from>
    <xdr:ext cx="104775" cy="163419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73</xdr:row>
      <xdr:rowOff>152400</xdr:rowOff>
    </xdr:from>
    <xdr:ext cx="104775" cy="163419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73</xdr:row>
      <xdr:rowOff>152400</xdr:rowOff>
    </xdr:from>
    <xdr:ext cx="104775" cy="163419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73</xdr:row>
      <xdr:rowOff>152400</xdr:rowOff>
    </xdr:from>
    <xdr:ext cx="104775" cy="163419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73</xdr:row>
      <xdr:rowOff>152400</xdr:rowOff>
    </xdr:from>
    <xdr:ext cx="104775" cy="163419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73</xdr:row>
      <xdr:rowOff>152400</xdr:rowOff>
    </xdr:from>
    <xdr:ext cx="104775" cy="163419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73</xdr:row>
      <xdr:rowOff>152400</xdr:rowOff>
    </xdr:from>
    <xdr:ext cx="104775" cy="163419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73</xdr:row>
      <xdr:rowOff>152400</xdr:rowOff>
    </xdr:from>
    <xdr:ext cx="104775" cy="163419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73</xdr:row>
      <xdr:rowOff>152400</xdr:rowOff>
    </xdr:from>
    <xdr:ext cx="104775" cy="163419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73</xdr:row>
      <xdr:rowOff>152400</xdr:rowOff>
    </xdr:from>
    <xdr:ext cx="104775" cy="163419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152400</xdr:rowOff>
    </xdr:from>
    <xdr:ext cx="104775" cy="163419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152400</xdr:rowOff>
    </xdr:from>
    <xdr:ext cx="104775" cy="163419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152400</xdr:rowOff>
    </xdr:from>
    <xdr:ext cx="104775" cy="163419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152400</xdr:rowOff>
    </xdr:from>
    <xdr:ext cx="104775" cy="163419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152400</xdr:rowOff>
    </xdr:from>
    <xdr:ext cx="104775" cy="163419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152400</xdr:rowOff>
    </xdr:from>
    <xdr:ext cx="104775" cy="163419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152400</xdr:rowOff>
    </xdr:from>
    <xdr:ext cx="104775" cy="163419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152400</xdr:rowOff>
    </xdr:from>
    <xdr:ext cx="104775" cy="163419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152400</xdr:rowOff>
    </xdr:from>
    <xdr:ext cx="104775" cy="163419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152400</xdr:rowOff>
    </xdr:from>
    <xdr:ext cx="104775" cy="163419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152400</xdr:rowOff>
    </xdr:from>
    <xdr:ext cx="104775" cy="163419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152400</xdr:rowOff>
    </xdr:from>
    <xdr:ext cx="104775" cy="163419"/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152400</xdr:rowOff>
    </xdr:from>
    <xdr:ext cx="104775" cy="163419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152400</xdr:rowOff>
    </xdr:from>
    <xdr:ext cx="104775" cy="163419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152400</xdr:rowOff>
    </xdr:from>
    <xdr:ext cx="104775" cy="163419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152400</xdr:rowOff>
    </xdr:from>
    <xdr:ext cx="104775" cy="163419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152400</xdr:rowOff>
    </xdr:from>
    <xdr:ext cx="104775" cy="163419"/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152400</xdr:rowOff>
    </xdr:from>
    <xdr:ext cx="104775" cy="163419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152400</xdr:rowOff>
    </xdr:from>
    <xdr:ext cx="104775" cy="163419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152400</xdr:rowOff>
    </xdr:from>
    <xdr:ext cx="104775" cy="163419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152400</xdr:rowOff>
    </xdr:from>
    <xdr:ext cx="104775" cy="163419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25</xdr:row>
      <xdr:rowOff>152400</xdr:rowOff>
    </xdr:from>
    <xdr:ext cx="104775" cy="163419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25</xdr:row>
      <xdr:rowOff>152400</xdr:rowOff>
    </xdr:from>
    <xdr:ext cx="104775" cy="163419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25</xdr:row>
      <xdr:rowOff>152400</xdr:rowOff>
    </xdr:from>
    <xdr:ext cx="104775" cy="163419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25</xdr:row>
      <xdr:rowOff>152400</xdr:rowOff>
    </xdr:from>
    <xdr:ext cx="104775" cy="163419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25</xdr:row>
      <xdr:rowOff>152400</xdr:rowOff>
    </xdr:from>
    <xdr:ext cx="104775" cy="163419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25</xdr:row>
      <xdr:rowOff>152400</xdr:rowOff>
    </xdr:from>
    <xdr:ext cx="104775" cy="163419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25</xdr:row>
      <xdr:rowOff>152400</xdr:rowOff>
    </xdr:from>
    <xdr:ext cx="104775" cy="163419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25</xdr:row>
      <xdr:rowOff>152400</xdr:rowOff>
    </xdr:from>
    <xdr:ext cx="104775" cy="163419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25</xdr:row>
      <xdr:rowOff>152400</xdr:rowOff>
    </xdr:from>
    <xdr:ext cx="104775" cy="163419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25</xdr:row>
      <xdr:rowOff>152400</xdr:rowOff>
    </xdr:from>
    <xdr:ext cx="104775" cy="163419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25</xdr:row>
      <xdr:rowOff>152400</xdr:rowOff>
    </xdr:from>
    <xdr:ext cx="104775" cy="163419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25</xdr:row>
      <xdr:rowOff>152400</xdr:rowOff>
    </xdr:from>
    <xdr:ext cx="104775" cy="163419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25</xdr:row>
      <xdr:rowOff>152400</xdr:rowOff>
    </xdr:from>
    <xdr:ext cx="104775" cy="163419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25</xdr:row>
      <xdr:rowOff>152400</xdr:rowOff>
    </xdr:from>
    <xdr:ext cx="104775" cy="163419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25</xdr:row>
      <xdr:rowOff>152400</xdr:rowOff>
    </xdr:from>
    <xdr:ext cx="104775" cy="163419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25</xdr:row>
      <xdr:rowOff>152400</xdr:rowOff>
    </xdr:from>
    <xdr:ext cx="104775" cy="163419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25</xdr:row>
      <xdr:rowOff>152400</xdr:rowOff>
    </xdr:from>
    <xdr:ext cx="104775" cy="163419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25</xdr:row>
      <xdr:rowOff>152400</xdr:rowOff>
    </xdr:from>
    <xdr:ext cx="104775" cy="163419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25</xdr:row>
      <xdr:rowOff>152400</xdr:rowOff>
    </xdr:from>
    <xdr:ext cx="104775" cy="163419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38</xdr:row>
      <xdr:rowOff>152400</xdr:rowOff>
    </xdr:from>
    <xdr:ext cx="104775" cy="163419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90500" y="712851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38</xdr:row>
      <xdr:rowOff>152400</xdr:rowOff>
    </xdr:from>
    <xdr:ext cx="104775" cy="163419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190500" y="712851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38</xdr:row>
      <xdr:rowOff>152400</xdr:rowOff>
    </xdr:from>
    <xdr:ext cx="104775" cy="163419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90500" y="712851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38</xdr:row>
      <xdr:rowOff>152400</xdr:rowOff>
    </xdr:from>
    <xdr:ext cx="104775" cy="163419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190500" y="712851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38</xdr:row>
      <xdr:rowOff>152400</xdr:rowOff>
    </xdr:from>
    <xdr:ext cx="104775" cy="163419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190500" y="712851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38</xdr:row>
      <xdr:rowOff>152400</xdr:rowOff>
    </xdr:from>
    <xdr:ext cx="104775" cy="163419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190500" y="712851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38</xdr:row>
      <xdr:rowOff>152400</xdr:rowOff>
    </xdr:from>
    <xdr:ext cx="104775" cy="163419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190500" y="712851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38</xdr:row>
      <xdr:rowOff>152400</xdr:rowOff>
    </xdr:from>
    <xdr:ext cx="104775" cy="163419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190500" y="712851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38</xdr:row>
      <xdr:rowOff>152400</xdr:rowOff>
    </xdr:from>
    <xdr:ext cx="104775" cy="163419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190500" y="712851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38</xdr:row>
      <xdr:rowOff>152400</xdr:rowOff>
    </xdr:from>
    <xdr:ext cx="104775" cy="163419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190500" y="712851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38</xdr:row>
      <xdr:rowOff>152400</xdr:rowOff>
    </xdr:from>
    <xdr:ext cx="104775" cy="163419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190500" y="712851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38</xdr:row>
      <xdr:rowOff>152400</xdr:rowOff>
    </xdr:from>
    <xdr:ext cx="104775" cy="163419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190500" y="712851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38</xdr:row>
      <xdr:rowOff>152400</xdr:rowOff>
    </xdr:from>
    <xdr:ext cx="104775" cy="163419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190500" y="712851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38</xdr:row>
      <xdr:rowOff>152400</xdr:rowOff>
    </xdr:from>
    <xdr:ext cx="104775" cy="163419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190500" y="712851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38</xdr:row>
      <xdr:rowOff>152400</xdr:rowOff>
    </xdr:from>
    <xdr:ext cx="104775" cy="163419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190500" y="712851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38</xdr:row>
      <xdr:rowOff>152400</xdr:rowOff>
    </xdr:from>
    <xdr:ext cx="104775" cy="163419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190500" y="712851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38</xdr:row>
      <xdr:rowOff>152400</xdr:rowOff>
    </xdr:from>
    <xdr:ext cx="104775" cy="163419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190500" y="712851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38</xdr:row>
      <xdr:rowOff>152400</xdr:rowOff>
    </xdr:from>
    <xdr:ext cx="104775" cy="163419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190500" y="712851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38</xdr:row>
      <xdr:rowOff>152400</xdr:rowOff>
    </xdr:from>
    <xdr:ext cx="104775" cy="163419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190500" y="712851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38</xdr:row>
      <xdr:rowOff>152400</xdr:rowOff>
    </xdr:from>
    <xdr:ext cx="104775" cy="163419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190500" y="712851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66</xdr:row>
      <xdr:rowOff>152400</xdr:rowOff>
    </xdr:from>
    <xdr:ext cx="104775" cy="163419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66</xdr:row>
      <xdr:rowOff>152400</xdr:rowOff>
    </xdr:from>
    <xdr:ext cx="104775" cy="163419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66</xdr:row>
      <xdr:rowOff>152400</xdr:rowOff>
    </xdr:from>
    <xdr:ext cx="104775" cy="163419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66</xdr:row>
      <xdr:rowOff>152400</xdr:rowOff>
    </xdr:from>
    <xdr:ext cx="104775" cy="163419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66</xdr:row>
      <xdr:rowOff>152400</xdr:rowOff>
    </xdr:from>
    <xdr:ext cx="104775" cy="163419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66</xdr:row>
      <xdr:rowOff>152400</xdr:rowOff>
    </xdr:from>
    <xdr:ext cx="104775" cy="163419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66</xdr:row>
      <xdr:rowOff>152400</xdr:rowOff>
    </xdr:from>
    <xdr:ext cx="104775" cy="163419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66</xdr:row>
      <xdr:rowOff>152400</xdr:rowOff>
    </xdr:from>
    <xdr:ext cx="104775" cy="163419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66</xdr:row>
      <xdr:rowOff>152400</xdr:rowOff>
    </xdr:from>
    <xdr:ext cx="104775" cy="163419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66</xdr:row>
      <xdr:rowOff>152400</xdr:rowOff>
    </xdr:from>
    <xdr:ext cx="104775" cy="163419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66</xdr:row>
      <xdr:rowOff>152400</xdr:rowOff>
    </xdr:from>
    <xdr:ext cx="104775" cy="163419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66</xdr:row>
      <xdr:rowOff>152400</xdr:rowOff>
    </xdr:from>
    <xdr:ext cx="104775" cy="163419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66</xdr:row>
      <xdr:rowOff>152400</xdr:rowOff>
    </xdr:from>
    <xdr:ext cx="104775" cy="163419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66</xdr:row>
      <xdr:rowOff>152400</xdr:rowOff>
    </xdr:from>
    <xdr:ext cx="104775" cy="163419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66</xdr:row>
      <xdr:rowOff>152400</xdr:rowOff>
    </xdr:from>
    <xdr:ext cx="104775" cy="163419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66</xdr:row>
      <xdr:rowOff>152400</xdr:rowOff>
    </xdr:from>
    <xdr:ext cx="104775" cy="163419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66</xdr:row>
      <xdr:rowOff>152400</xdr:rowOff>
    </xdr:from>
    <xdr:ext cx="104775" cy="163419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66</xdr:row>
      <xdr:rowOff>152400</xdr:rowOff>
    </xdr:from>
    <xdr:ext cx="104775" cy="163419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66</xdr:row>
      <xdr:rowOff>152400</xdr:rowOff>
    </xdr:from>
    <xdr:ext cx="104775" cy="163419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66</xdr:row>
      <xdr:rowOff>152400</xdr:rowOff>
    </xdr:from>
    <xdr:ext cx="104775" cy="163419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29251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90500" y="29251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90500" y="29251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90500" y="29251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90500" y="29251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90500" y="29251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90500" y="29251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90500" y="29251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90500" y="29251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90500" y="29251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90500" y="29251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90500" y="29251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90500" y="29251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190500" y="29251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190500" y="29251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90500" y="29251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190500" y="29251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190500" y="29251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90500" y="29251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190500" y="29251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152400</xdr:rowOff>
    </xdr:from>
    <xdr:ext cx="104775" cy="163419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152400</xdr:rowOff>
    </xdr:from>
    <xdr:ext cx="104775" cy="163419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152400</xdr:rowOff>
    </xdr:from>
    <xdr:ext cx="104775" cy="163419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152400</xdr:rowOff>
    </xdr:from>
    <xdr:ext cx="104775" cy="163419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152400</xdr:rowOff>
    </xdr:from>
    <xdr:ext cx="104775" cy="163419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152400</xdr:rowOff>
    </xdr:from>
    <xdr:ext cx="104775" cy="163419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152400</xdr:rowOff>
    </xdr:from>
    <xdr:ext cx="104775" cy="163419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152400</xdr:rowOff>
    </xdr:from>
    <xdr:ext cx="104775" cy="163419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152400</xdr:rowOff>
    </xdr:from>
    <xdr:ext cx="104775" cy="163419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152400</xdr:rowOff>
    </xdr:from>
    <xdr:ext cx="104775" cy="163419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152400</xdr:rowOff>
    </xdr:from>
    <xdr:ext cx="104775" cy="163419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152400</xdr:rowOff>
    </xdr:from>
    <xdr:ext cx="104775" cy="163419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152400</xdr:rowOff>
    </xdr:from>
    <xdr:ext cx="104775" cy="163419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152400</xdr:rowOff>
    </xdr:from>
    <xdr:ext cx="104775" cy="163419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152400</xdr:rowOff>
    </xdr:from>
    <xdr:ext cx="104775" cy="163419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152400</xdr:rowOff>
    </xdr:from>
    <xdr:ext cx="104775" cy="163419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152400</xdr:rowOff>
    </xdr:from>
    <xdr:ext cx="104775" cy="163419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152400</xdr:rowOff>
    </xdr:from>
    <xdr:ext cx="104775" cy="163419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152400</xdr:rowOff>
    </xdr:from>
    <xdr:ext cx="104775" cy="163419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152400</xdr:rowOff>
    </xdr:from>
    <xdr:ext cx="104775" cy="163419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0" y="143446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39</xdr:row>
      <xdr:rowOff>152400</xdr:rowOff>
    </xdr:from>
    <xdr:ext cx="104775" cy="163419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39</xdr:row>
      <xdr:rowOff>152400</xdr:rowOff>
    </xdr:from>
    <xdr:ext cx="104775" cy="163419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39</xdr:row>
      <xdr:rowOff>152400</xdr:rowOff>
    </xdr:from>
    <xdr:ext cx="104775" cy="163419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39</xdr:row>
      <xdr:rowOff>152400</xdr:rowOff>
    </xdr:from>
    <xdr:ext cx="104775" cy="163419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39</xdr:row>
      <xdr:rowOff>152400</xdr:rowOff>
    </xdr:from>
    <xdr:ext cx="104775" cy="163419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39</xdr:row>
      <xdr:rowOff>152400</xdr:rowOff>
    </xdr:from>
    <xdr:ext cx="104775" cy="163419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39</xdr:row>
      <xdr:rowOff>152400</xdr:rowOff>
    </xdr:from>
    <xdr:ext cx="104775" cy="163419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39</xdr:row>
      <xdr:rowOff>152400</xdr:rowOff>
    </xdr:from>
    <xdr:ext cx="104775" cy="163419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39</xdr:row>
      <xdr:rowOff>152400</xdr:rowOff>
    </xdr:from>
    <xdr:ext cx="104775" cy="163419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39</xdr:row>
      <xdr:rowOff>152400</xdr:rowOff>
    </xdr:from>
    <xdr:ext cx="104775" cy="163419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39</xdr:row>
      <xdr:rowOff>152400</xdr:rowOff>
    </xdr:from>
    <xdr:ext cx="104775" cy="163419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39</xdr:row>
      <xdr:rowOff>152400</xdr:rowOff>
    </xdr:from>
    <xdr:ext cx="104775" cy="163419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39</xdr:row>
      <xdr:rowOff>152400</xdr:rowOff>
    </xdr:from>
    <xdr:ext cx="104775" cy="163419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39</xdr:row>
      <xdr:rowOff>152400</xdr:rowOff>
    </xdr:from>
    <xdr:ext cx="104775" cy="163419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39</xdr:row>
      <xdr:rowOff>152400</xdr:rowOff>
    </xdr:from>
    <xdr:ext cx="104775" cy="163419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39</xdr:row>
      <xdr:rowOff>152400</xdr:rowOff>
    </xdr:from>
    <xdr:ext cx="104775" cy="163419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39</xdr:row>
      <xdr:rowOff>152400</xdr:rowOff>
    </xdr:from>
    <xdr:ext cx="104775" cy="163419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39</xdr:row>
      <xdr:rowOff>152400</xdr:rowOff>
    </xdr:from>
    <xdr:ext cx="104775" cy="163419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39</xdr:row>
      <xdr:rowOff>152400</xdr:rowOff>
    </xdr:from>
    <xdr:ext cx="104775" cy="163419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39</xdr:row>
      <xdr:rowOff>152400</xdr:rowOff>
    </xdr:from>
    <xdr:ext cx="104775" cy="163419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152400</xdr:rowOff>
    </xdr:from>
    <xdr:ext cx="104775" cy="163419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</xdr:row>
      <xdr:rowOff>152400</xdr:rowOff>
    </xdr:from>
    <xdr:ext cx="104775" cy="163419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</xdr:row>
      <xdr:rowOff>152400</xdr:rowOff>
    </xdr:from>
    <xdr:ext cx="104775" cy="163419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</xdr:row>
      <xdr:rowOff>152400</xdr:rowOff>
    </xdr:from>
    <xdr:ext cx="104775" cy="163419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</xdr:row>
      <xdr:rowOff>152400</xdr:rowOff>
    </xdr:from>
    <xdr:ext cx="104775" cy="163419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</xdr:row>
      <xdr:rowOff>152400</xdr:rowOff>
    </xdr:from>
    <xdr:ext cx="104775" cy="163419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</xdr:row>
      <xdr:rowOff>152400</xdr:rowOff>
    </xdr:from>
    <xdr:ext cx="104775" cy="163419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</xdr:row>
      <xdr:rowOff>152400</xdr:rowOff>
    </xdr:from>
    <xdr:ext cx="104775" cy="163419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</xdr:row>
      <xdr:rowOff>152400</xdr:rowOff>
    </xdr:from>
    <xdr:ext cx="104775" cy="163419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</xdr:row>
      <xdr:rowOff>152400</xdr:rowOff>
    </xdr:from>
    <xdr:ext cx="104775" cy="163419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</xdr:row>
      <xdr:rowOff>152400</xdr:rowOff>
    </xdr:from>
    <xdr:ext cx="104775" cy="163419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</xdr:row>
      <xdr:rowOff>152400</xdr:rowOff>
    </xdr:from>
    <xdr:ext cx="104775" cy="163419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</xdr:row>
      <xdr:rowOff>152400</xdr:rowOff>
    </xdr:from>
    <xdr:ext cx="104775" cy="163419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</xdr:row>
      <xdr:rowOff>152400</xdr:rowOff>
    </xdr:from>
    <xdr:ext cx="104775" cy="163419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</xdr:row>
      <xdr:rowOff>152400</xdr:rowOff>
    </xdr:from>
    <xdr:ext cx="104775" cy="163419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</xdr:row>
      <xdr:rowOff>152400</xdr:rowOff>
    </xdr:from>
    <xdr:ext cx="104775" cy="163419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</xdr:row>
      <xdr:rowOff>152400</xdr:rowOff>
    </xdr:from>
    <xdr:ext cx="104775" cy="163419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</xdr:row>
      <xdr:rowOff>152400</xdr:rowOff>
    </xdr:from>
    <xdr:ext cx="104775" cy="163419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</xdr:row>
      <xdr:rowOff>152400</xdr:rowOff>
    </xdr:from>
    <xdr:ext cx="104775" cy="163419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</xdr:row>
      <xdr:rowOff>152400</xdr:rowOff>
    </xdr:from>
    <xdr:ext cx="104775" cy="163419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35</xdr:row>
      <xdr:rowOff>152400</xdr:rowOff>
    </xdr:from>
    <xdr:ext cx="104775" cy="163419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35</xdr:row>
      <xdr:rowOff>152400</xdr:rowOff>
    </xdr:from>
    <xdr:ext cx="104775" cy="163419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35</xdr:row>
      <xdr:rowOff>152400</xdr:rowOff>
    </xdr:from>
    <xdr:ext cx="104775" cy="163419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35</xdr:row>
      <xdr:rowOff>152400</xdr:rowOff>
    </xdr:from>
    <xdr:ext cx="104775" cy="163419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35</xdr:row>
      <xdr:rowOff>152400</xdr:rowOff>
    </xdr:from>
    <xdr:ext cx="104775" cy="163419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35</xdr:row>
      <xdr:rowOff>152400</xdr:rowOff>
    </xdr:from>
    <xdr:ext cx="104775" cy="163419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35</xdr:row>
      <xdr:rowOff>152400</xdr:rowOff>
    </xdr:from>
    <xdr:ext cx="104775" cy="163419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35</xdr:row>
      <xdr:rowOff>152400</xdr:rowOff>
    </xdr:from>
    <xdr:ext cx="104775" cy="163419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35</xdr:row>
      <xdr:rowOff>152400</xdr:rowOff>
    </xdr:from>
    <xdr:ext cx="104775" cy="163419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35</xdr:row>
      <xdr:rowOff>152400</xdr:rowOff>
    </xdr:from>
    <xdr:ext cx="104775" cy="163419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35</xdr:row>
      <xdr:rowOff>152400</xdr:rowOff>
    </xdr:from>
    <xdr:ext cx="104775" cy="163419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35</xdr:row>
      <xdr:rowOff>152400</xdr:rowOff>
    </xdr:from>
    <xdr:ext cx="104775" cy="163419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35</xdr:row>
      <xdr:rowOff>152400</xdr:rowOff>
    </xdr:from>
    <xdr:ext cx="104775" cy="163419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35</xdr:row>
      <xdr:rowOff>152400</xdr:rowOff>
    </xdr:from>
    <xdr:ext cx="104775" cy="163419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35</xdr:row>
      <xdr:rowOff>152400</xdr:rowOff>
    </xdr:from>
    <xdr:ext cx="104775" cy="163419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35</xdr:row>
      <xdr:rowOff>152400</xdr:rowOff>
    </xdr:from>
    <xdr:ext cx="104775" cy="163419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35</xdr:row>
      <xdr:rowOff>152400</xdr:rowOff>
    </xdr:from>
    <xdr:ext cx="104775" cy="163419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35</xdr:row>
      <xdr:rowOff>152400</xdr:rowOff>
    </xdr:from>
    <xdr:ext cx="104775" cy="163419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35</xdr:row>
      <xdr:rowOff>152400</xdr:rowOff>
    </xdr:from>
    <xdr:ext cx="104775" cy="163419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35</xdr:row>
      <xdr:rowOff>152400</xdr:rowOff>
    </xdr:from>
    <xdr:ext cx="104775" cy="163419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152400</xdr:rowOff>
    </xdr:from>
    <xdr:ext cx="104775" cy="163419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152400</xdr:rowOff>
    </xdr:from>
    <xdr:ext cx="104775" cy="163419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152400</xdr:rowOff>
    </xdr:from>
    <xdr:ext cx="104775" cy="163419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152400</xdr:rowOff>
    </xdr:from>
    <xdr:ext cx="104775" cy="163419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152400</xdr:rowOff>
    </xdr:from>
    <xdr:ext cx="104775" cy="163419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152400</xdr:rowOff>
    </xdr:from>
    <xdr:ext cx="104775" cy="163419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152400</xdr:rowOff>
    </xdr:from>
    <xdr:ext cx="104775" cy="163419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152400</xdr:rowOff>
    </xdr:from>
    <xdr:ext cx="104775" cy="163419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152400</xdr:rowOff>
    </xdr:from>
    <xdr:ext cx="104775" cy="163419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152400</xdr:rowOff>
    </xdr:from>
    <xdr:ext cx="104775" cy="163419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152400</xdr:rowOff>
    </xdr:from>
    <xdr:ext cx="104775" cy="163419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152400</xdr:rowOff>
    </xdr:from>
    <xdr:ext cx="104775" cy="163419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152400</xdr:rowOff>
    </xdr:from>
    <xdr:ext cx="104775" cy="163419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152400</xdr:rowOff>
    </xdr:from>
    <xdr:ext cx="104775" cy="163419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152400</xdr:rowOff>
    </xdr:from>
    <xdr:ext cx="104775" cy="163419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152400</xdr:rowOff>
    </xdr:from>
    <xdr:ext cx="104775" cy="163419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152400</xdr:rowOff>
    </xdr:from>
    <xdr:ext cx="104775" cy="163419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152400</xdr:rowOff>
    </xdr:from>
    <xdr:ext cx="104775" cy="163419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152400</xdr:rowOff>
    </xdr:from>
    <xdr:ext cx="104775" cy="163419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152400</xdr:rowOff>
    </xdr:from>
    <xdr:ext cx="104775" cy="163419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120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72</xdr:row>
      <xdr:rowOff>152400</xdr:rowOff>
    </xdr:from>
    <xdr:ext cx="104775" cy="163419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0" y="1514475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152400</xdr:rowOff>
    </xdr:from>
    <xdr:ext cx="104775" cy="163419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0" y="14944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0" y="147447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0" y="147447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0" y="147447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0" y="147447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0" y="147447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0" y="147447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0" y="147447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0" y="147447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0" y="147447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0" y="147447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0" y="147447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0" y="147447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0" y="147447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0" y="147447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0" y="147447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0" y="147447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0" y="147447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0" y="147447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0" y="147447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152400</xdr:rowOff>
    </xdr:from>
    <xdr:ext cx="104775" cy="163419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0" y="147447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152400</xdr:rowOff>
    </xdr:from>
    <xdr:ext cx="104775" cy="163419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152400</xdr:rowOff>
    </xdr:from>
    <xdr:ext cx="104775" cy="163419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152400</xdr:rowOff>
    </xdr:from>
    <xdr:ext cx="104775" cy="163419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152400</xdr:rowOff>
    </xdr:from>
    <xdr:ext cx="104775" cy="163419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152400</xdr:rowOff>
    </xdr:from>
    <xdr:ext cx="104775" cy="163419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152400</xdr:rowOff>
    </xdr:from>
    <xdr:ext cx="104775" cy="163419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152400</xdr:rowOff>
    </xdr:from>
    <xdr:ext cx="104775" cy="163419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152400</xdr:rowOff>
    </xdr:from>
    <xdr:ext cx="104775" cy="163419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152400</xdr:rowOff>
    </xdr:from>
    <xdr:ext cx="104775" cy="163419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152400</xdr:rowOff>
    </xdr:from>
    <xdr:ext cx="104775" cy="163419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152400</xdr:rowOff>
    </xdr:from>
    <xdr:ext cx="104775" cy="163419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152400</xdr:rowOff>
    </xdr:from>
    <xdr:ext cx="104775" cy="163419"/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152400</xdr:rowOff>
    </xdr:from>
    <xdr:ext cx="104775" cy="163419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152400</xdr:rowOff>
    </xdr:from>
    <xdr:ext cx="104775" cy="163419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152400</xdr:rowOff>
    </xdr:from>
    <xdr:ext cx="104775" cy="163419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152400</xdr:rowOff>
    </xdr:from>
    <xdr:ext cx="104775" cy="163419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152400</xdr:rowOff>
    </xdr:from>
    <xdr:ext cx="104775" cy="163419"/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152400</xdr:rowOff>
    </xdr:from>
    <xdr:ext cx="104775" cy="163419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152400</xdr:rowOff>
    </xdr:from>
    <xdr:ext cx="104775" cy="163419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152400</xdr:rowOff>
    </xdr:from>
    <xdr:ext cx="104775" cy="163419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152400</xdr:rowOff>
    </xdr:from>
    <xdr:ext cx="104775" cy="163419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0" y="6010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36</xdr:row>
      <xdr:rowOff>152400</xdr:rowOff>
    </xdr:from>
    <xdr:ext cx="104775" cy="163419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0" y="87915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152400</xdr:rowOff>
    </xdr:from>
    <xdr:ext cx="104775" cy="163419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0" y="143732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152400</xdr:rowOff>
    </xdr:from>
    <xdr:ext cx="104775" cy="163419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152400</xdr:rowOff>
    </xdr:from>
    <xdr:ext cx="104775" cy="163419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152400</xdr:rowOff>
    </xdr:from>
    <xdr:ext cx="104775" cy="163419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152400</xdr:rowOff>
    </xdr:from>
    <xdr:ext cx="104775" cy="163419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152400</xdr:rowOff>
    </xdr:from>
    <xdr:ext cx="104775" cy="163419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152400</xdr:rowOff>
    </xdr:from>
    <xdr:ext cx="104775" cy="163419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152400</xdr:rowOff>
    </xdr:from>
    <xdr:ext cx="104775" cy="163419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152400</xdr:rowOff>
    </xdr:from>
    <xdr:ext cx="104775" cy="163419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152400</xdr:rowOff>
    </xdr:from>
    <xdr:ext cx="104775" cy="163419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152400</xdr:rowOff>
    </xdr:from>
    <xdr:ext cx="104775" cy="163419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152400</xdr:rowOff>
    </xdr:from>
    <xdr:ext cx="104775" cy="163419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152400</xdr:rowOff>
    </xdr:from>
    <xdr:ext cx="104775" cy="163419"/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152400</xdr:rowOff>
    </xdr:from>
    <xdr:ext cx="104775" cy="163419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152400</xdr:rowOff>
    </xdr:from>
    <xdr:ext cx="104775" cy="163419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152400</xdr:rowOff>
    </xdr:from>
    <xdr:ext cx="104775" cy="163419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152400</xdr:rowOff>
    </xdr:from>
    <xdr:ext cx="104775" cy="163419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152400</xdr:rowOff>
    </xdr:from>
    <xdr:ext cx="104775" cy="163419"/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152400</xdr:rowOff>
    </xdr:from>
    <xdr:ext cx="104775" cy="163419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152400</xdr:rowOff>
    </xdr:from>
    <xdr:ext cx="104775" cy="163419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152400</xdr:rowOff>
    </xdr:from>
    <xdr:ext cx="104775" cy="163419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0" y="62103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37</xdr:row>
      <xdr:rowOff>152400</xdr:rowOff>
    </xdr:from>
    <xdr:ext cx="104775" cy="163419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37</xdr:row>
      <xdr:rowOff>152400</xdr:rowOff>
    </xdr:from>
    <xdr:ext cx="104775" cy="163419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37</xdr:row>
      <xdr:rowOff>152400</xdr:rowOff>
    </xdr:from>
    <xdr:ext cx="104775" cy="163419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37</xdr:row>
      <xdr:rowOff>152400</xdr:rowOff>
    </xdr:from>
    <xdr:ext cx="104775" cy="163419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37</xdr:row>
      <xdr:rowOff>152400</xdr:rowOff>
    </xdr:from>
    <xdr:ext cx="104775" cy="163419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37</xdr:row>
      <xdr:rowOff>152400</xdr:rowOff>
    </xdr:from>
    <xdr:ext cx="104775" cy="163419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37</xdr:row>
      <xdr:rowOff>152400</xdr:rowOff>
    </xdr:from>
    <xdr:ext cx="104775" cy="163419"/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37</xdr:row>
      <xdr:rowOff>152400</xdr:rowOff>
    </xdr:from>
    <xdr:ext cx="104775" cy="163419"/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37</xdr:row>
      <xdr:rowOff>152400</xdr:rowOff>
    </xdr:from>
    <xdr:ext cx="104775" cy="163419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37</xdr:row>
      <xdr:rowOff>152400</xdr:rowOff>
    </xdr:from>
    <xdr:ext cx="104775" cy="163419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37</xdr:row>
      <xdr:rowOff>152400</xdr:rowOff>
    </xdr:from>
    <xdr:ext cx="104775" cy="163419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37</xdr:row>
      <xdr:rowOff>152400</xdr:rowOff>
    </xdr:from>
    <xdr:ext cx="104775" cy="163419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37</xdr:row>
      <xdr:rowOff>152400</xdr:rowOff>
    </xdr:from>
    <xdr:ext cx="104775" cy="163419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37</xdr:row>
      <xdr:rowOff>152400</xdr:rowOff>
    </xdr:from>
    <xdr:ext cx="104775" cy="163419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37</xdr:row>
      <xdr:rowOff>152400</xdr:rowOff>
    </xdr:from>
    <xdr:ext cx="104775" cy="163419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37</xdr:row>
      <xdr:rowOff>152400</xdr:rowOff>
    </xdr:from>
    <xdr:ext cx="104775" cy="163419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37</xdr:row>
      <xdr:rowOff>152400</xdr:rowOff>
    </xdr:from>
    <xdr:ext cx="104775" cy="163419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37</xdr:row>
      <xdr:rowOff>152400</xdr:rowOff>
    </xdr:from>
    <xdr:ext cx="104775" cy="163419"/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37</xdr:row>
      <xdr:rowOff>152400</xdr:rowOff>
    </xdr:from>
    <xdr:ext cx="104775" cy="163419"/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37</xdr:row>
      <xdr:rowOff>152400</xdr:rowOff>
    </xdr:from>
    <xdr:ext cx="104775" cy="163419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0" y="89916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152400</xdr:rowOff>
    </xdr:from>
    <xdr:ext cx="104775" cy="163419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152400</xdr:rowOff>
    </xdr:from>
    <xdr:ext cx="104775" cy="163419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152400</xdr:rowOff>
    </xdr:from>
    <xdr:ext cx="104775" cy="163419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152400</xdr:rowOff>
    </xdr:from>
    <xdr:ext cx="104775" cy="163419"/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152400</xdr:rowOff>
    </xdr:from>
    <xdr:ext cx="104775" cy="163419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152400</xdr:rowOff>
    </xdr:from>
    <xdr:ext cx="104775" cy="163419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152400</xdr:rowOff>
    </xdr:from>
    <xdr:ext cx="104775" cy="163419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152400</xdr:rowOff>
    </xdr:from>
    <xdr:ext cx="104775" cy="163419"/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152400</xdr:rowOff>
    </xdr:from>
    <xdr:ext cx="104775" cy="163419"/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152400</xdr:rowOff>
    </xdr:from>
    <xdr:ext cx="104775" cy="163419"/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152400</xdr:rowOff>
    </xdr:from>
    <xdr:ext cx="104775" cy="163419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152400</xdr:rowOff>
    </xdr:from>
    <xdr:ext cx="104775" cy="163419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152400</xdr:rowOff>
    </xdr:from>
    <xdr:ext cx="104775" cy="163419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152400</xdr:rowOff>
    </xdr:from>
    <xdr:ext cx="104775" cy="163419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152400</xdr:rowOff>
    </xdr:from>
    <xdr:ext cx="104775" cy="163419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152400</xdr:rowOff>
    </xdr:from>
    <xdr:ext cx="104775" cy="163419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152400</xdr:rowOff>
    </xdr:from>
    <xdr:ext cx="104775" cy="163419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152400</xdr:rowOff>
    </xdr:from>
    <xdr:ext cx="104775" cy="163419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152400</xdr:rowOff>
    </xdr:from>
    <xdr:ext cx="104775" cy="163419"/>
    <xdr:sp macro="" textlink="">
      <xdr:nvSpPr>
        <xdr:cNvPr id="120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152400</xdr:rowOff>
    </xdr:from>
    <xdr:ext cx="104775" cy="163419"/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0" y="1477327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60674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0" y="60674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0" y="60674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0" y="60674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0" y="60674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0" y="60674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0" y="60674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0" y="60674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0" y="60674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0" y="60674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0" y="60674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0" y="60674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0" y="60674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0" y="60674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0" y="60674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0" y="60674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0" y="60674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0" y="60674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0" y="60674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0" y="60674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0" y="8848725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0" y="146304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0" y="146304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0" y="146304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0" y="146304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0" y="146304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0" y="146304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0" y="146304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0" y="146304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0" y="146304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0" y="146304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0" y="146304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0" y="146304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0" y="146304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0" y="146304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0" y="146304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0" y="146304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0" y="146304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0" y="146304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0" y="146304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51</xdr:row>
      <xdr:rowOff>0</xdr:rowOff>
    </xdr:from>
    <xdr:ext cx="104775" cy="163419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0" y="14630400"/>
          <a:ext cx="104775" cy="16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4" zoomScaleNormal="100" workbookViewId="0">
      <selection activeCell="B13" sqref="B13"/>
    </sheetView>
  </sheetViews>
  <sheetFormatPr defaultRowHeight="15" x14ac:dyDescent="0.25"/>
  <cols>
    <col min="1" max="1" width="36.42578125" style="5" customWidth="1"/>
    <col min="2" max="2" width="27.42578125" style="5" customWidth="1"/>
    <col min="3" max="3" width="41.85546875" style="5" customWidth="1"/>
    <col min="4" max="4" width="26.5703125" style="5" customWidth="1"/>
    <col min="5" max="5" width="26.7109375" style="5" customWidth="1"/>
    <col min="6" max="16384" width="9.140625" style="5"/>
  </cols>
  <sheetData>
    <row r="1" spans="1:9" ht="15.75" x14ac:dyDescent="0.25">
      <c r="E1" s="1" t="s">
        <v>139</v>
      </c>
    </row>
    <row r="2" spans="1:9" ht="15.75" x14ac:dyDescent="0.25">
      <c r="E2" s="1" t="s">
        <v>0</v>
      </c>
    </row>
    <row r="3" spans="1:9" ht="15.75" x14ac:dyDescent="0.25">
      <c r="E3" s="1" t="s">
        <v>1</v>
      </c>
    </row>
    <row r="6" spans="1:9" ht="15" customHeight="1" x14ac:dyDescent="0.3">
      <c r="A6" s="204" t="s">
        <v>2</v>
      </c>
      <c r="B6" s="204"/>
      <c r="C6" s="204"/>
      <c r="D6" s="204"/>
      <c r="E6" s="204"/>
    </row>
    <row r="8" spans="1:9" ht="15.75" x14ac:dyDescent="0.25">
      <c r="A8" s="2" t="s">
        <v>3</v>
      </c>
    </row>
    <row r="10" spans="1:9" ht="16.5" x14ac:dyDescent="0.25">
      <c r="A10" s="18" t="s">
        <v>4</v>
      </c>
      <c r="B10" s="9"/>
      <c r="C10" s="203"/>
      <c r="D10" s="203"/>
      <c r="E10" s="203"/>
      <c r="F10" s="11"/>
      <c r="G10" s="11"/>
      <c r="H10" s="11"/>
      <c r="I10" s="11"/>
    </row>
    <row r="11" spans="1:9" ht="15" customHeight="1" x14ac:dyDescent="0.25">
      <c r="A11" s="7" t="s">
        <v>12</v>
      </c>
      <c r="B11" s="8"/>
      <c r="C11" s="202" t="s">
        <v>5</v>
      </c>
      <c r="D11" s="202"/>
      <c r="E11" s="202"/>
      <c r="F11" s="3"/>
      <c r="G11" s="3"/>
      <c r="H11" s="3"/>
      <c r="I11" s="3"/>
    </row>
    <row r="12" spans="1:9" x14ac:dyDescent="0.25">
      <c r="A12" s="20" t="s">
        <v>29</v>
      </c>
    </row>
    <row r="13" spans="1:9" s="23" customFormat="1" ht="78.75" x14ac:dyDescent="0.25">
      <c r="A13" s="13" t="s">
        <v>6</v>
      </c>
      <c r="B13" s="13" t="s">
        <v>7</v>
      </c>
      <c r="C13" s="13" t="s">
        <v>8</v>
      </c>
      <c r="D13" s="13" t="s">
        <v>9</v>
      </c>
      <c r="E13" s="13" t="s">
        <v>140</v>
      </c>
    </row>
    <row r="14" spans="1:9" ht="15.75" x14ac:dyDescent="0.25">
      <c r="A14" s="13">
        <v>1</v>
      </c>
      <c r="B14" s="13">
        <v>2</v>
      </c>
      <c r="C14" s="13">
        <v>3</v>
      </c>
      <c r="D14" s="13">
        <v>4</v>
      </c>
      <c r="E14" s="13">
        <v>5</v>
      </c>
    </row>
    <row r="15" spans="1:9" ht="15.75" x14ac:dyDescent="0.25">
      <c r="A15" s="13"/>
      <c r="B15" s="13"/>
      <c r="C15" s="13"/>
      <c r="D15" s="13"/>
      <c r="E15" s="13"/>
    </row>
    <row r="16" spans="1:9" ht="15.75" x14ac:dyDescent="0.25">
      <c r="A16" s="13"/>
      <c r="B16" s="13"/>
      <c r="C16" s="13"/>
      <c r="D16" s="13"/>
      <c r="E16" s="13"/>
    </row>
    <row r="17" spans="1:5" ht="15.75" x14ac:dyDescent="0.25">
      <c r="A17" s="14"/>
      <c r="B17" s="13"/>
      <c r="C17" s="14"/>
      <c r="D17" s="14"/>
      <c r="E17" s="14"/>
    </row>
    <row r="19" spans="1:5" ht="15.75" x14ac:dyDescent="0.25">
      <c r="A19" s="15" t="s">
        <v>10</v>
      </c>
    </row>
    <row r="20" spans="1:5" ht="36" customHeight="1" x14ac:dyDescent="0.25">
      <c r="A20" s="200" t="s">
        <v>11</v>
      </c>
      <c r="B20" s="200"/>
      <c r="C20" s="200"/>
      <c r="D20" s="200"/>
      <c r="E20" s="200"/>
    </row>
    <row r="22" spans="1:5" ht="23.25" customHeight="1" x14ac:dyDescent="0.25">
      <c r="A22" s="201" t="s">
        <v>13</v>
      </c>
      <c r="B22" s="201"/>
    </row>
    <row r="23" spans="1:5" ht="23.25" customHeight="1" x14ac:dyDescent="0.25">
      <c r="A23" s="16"/>
      <c r="B23" s="16"/>
    </row>
    <row r="24" spans="1:5" ht="18.75" x14ac:dyDescent="0.3">
      <c r="A24" s="6"/>
      <c r="C24" s="41"/>
      <c r="E24" s="17" t="s">
        <v>16</v>
      </c>
    </row>
    <row r="25" spans="1:5" x14ac:dyDescent="0.25">
      <c r="A25" s="12" t="s">
        <v>14</v>
      </c>
      <c r="C25" s="12" t="s">
        <v>15</v>
      </c>
    </row>
    <row r="27" spans="1:5" x14ac:dyDescent="0.25">
      <c r="A27" s="5" t="s">
        <v>17</v>
      </c>
    </row>
  </sheetData>
  <mergeCells count="5">
    <mergeCell ref="A20:E20"/>
    <mergeCell ref="A22:B22"/>
    <mergeCell ref="C11:E11"/>
    <mergeCell ref="C10:E10"/>
    <mergeCell ref="A6:E6"/>
  </mergeCells>
  <hyperlinks>
    <hyperlink ref="A11" location="P149" display="P149"/>
  </hyperlinks>
  <pageMargins left="0.23622047244094491" right="0.23622047244094491" top="1.1417322834645669" bottom="0.74803149606299213" header="0.31496062992125984" footer="0.31496062992125984"/>
  <pageSetup paperSize="9" scale="8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Normal="100" workbookViewId="0">
      <selection activeCell="H18" sqref="H18"/>
    </sheetView>
  </sheetViews>
  <sheetFormatPr defaultRowHeight="15" x14ac:dyDescent="0.25"/>
  <cols>
    <col min="1" max="1" width="42.7109375" style="5" customWidth="1"/>
    <col min="2" max="2" width="12" style="5" customWidth="1"/>
    <col min="3" max="3" width="16" style="5" customWidth="1"/>
    <col min="4" max="4" width="12.85546875" style="5" customWidth="1"/>
    <col min="5" max="5" width="20" style="5" customWidth="1"/>
    <col min="6" max="6" width="15.7109375" style="5" customWidth="1"/>
    <col min="7" max="7" width="14.85546875" style="5" customWidth="1"/>
    <col min="8" max="8" width="19.28515625" style="5" customWidth="1"/>
    <col min="9" max="16384" width="9.140625" style="5"/>
  </cols>
  <sheetData>
    <row r="1" spans="1:8" ht="15.75" x14ac:dyDescent="0.25">
      <c r="H1" s="1" t="s">
        <v>26</v>
      </c>
    </row>
    <row r="2" spans="1:8" ht="15.75" x14ac:dyDescent="0.25">
      <c r="H2" s="1" t="s">
        <v>62</v>
      </c>
    </row>
    <row r="3" spans="1:8" ht="15.75" x14ac:dyDescent="0.25">
      <c r="H3" s="1" t="s">
        <v>1</v>
      </c>
    </row>
    <row r="4" spans="1:8" ht="15.75" x14ac:dyDescent="0.25">
      <c r="C4" s="1"/>
    </row>
    <row r="5" spans="1:8" ht="33.75" customHeight="1" x14ac:dyDescent="0.3">
      <c r="A5" s="208" t="s">
        <v>79</v>
      </c>
      <c r="B5" s="208"/>
      <c r="C5" s="208"/>
      <c r="D5" s="208"/>
      <c r="E5" s="208"/>
      <c r="F5" s="208"/>
      <c r="G5" s="208"/>
      <c r="H5" s="208"/>
    </row>
    <row r="6" spans="1:8" ht="15.75" x14ac:dyDescent="0.25">
      <c r="A6" s="2"/>
    </row>
    <row r="7" spans="1:8" s="114" customFormat="1" ht="15.75" x14ac:dyDescent="0.25">
      <c r="A7" s="113" t="s">
        <v>3</v>
      </c>
    </row>
    <row r="8" spans="1:8" s="114" customFormat="1" x14ac:dyDescent="0.25"/>
    <row r="9" spans="1:8" s="114" customFormat="1" ht="16.5" x14ac:dyDescent="0.25">
      <c r="A9" s="115" t="s">
        <v>4</v>
      </c>
      <c r="B9" s="116"/>
      <c r="C9" s="224"/>
      <c r="D9" s="224"/>
      <c r="E9" s="224"/>
      <c r="F9" s="224"/>
      <c r="G9" s="224"/>
      <c r="H9" s="224"/>
    </row>
    <row r="10" spans="1:8" s="114" customFormat="1" ht="15" customHeight="1" x14ac:dyDescent="0.25">
      <c r="A10" s="117" t="s">
        <v>12</v>
      </c>
      <c r="B10" s="118"/>
      <c r="C10" s="209" t="s">
        <v>5</v>
      </c>
      <c r="D10" s="209"/>
      <c r="E10" s="209"/>
      <c r="F10" s="209"/>
      <c r="G10" s="209"/>
      <c r="H10" s="209"/>
    </row>
    <row r="11" spans="1:8" s="114" customFormat="1" x14ac:dyDescent="0.25">
      <c r="A11" s="119" t="s">
        <v>29</v>
      </c>
    </row>
    <row r="12" spans="1:8" s="114" customFormat="1" x14ac:dyDescent="0.25"/>
    <row r="13" spans="1:8" s="23" customFormat="1" ht="15.75" x14ac:dyDescent="0.25">
      <c r="A13" s="219" t="s">
        <v>18</v>
      </c>
      <c r="B13" s="219" t="s">
        <v>40</v>
      </c>
      <c r="C13" s="222" t="s">
        <v>177</v>
      </c>
      <c r="D13" s="222"/>
      <c r="E13" s="222"/>
      <c r="F13" s="222" t="s">
        <v>67</v>
      </c>
      <c r="G13" s="222"/>
      <c r="H13" s="222"/>
    </row>
    <row r="14" spans="1:8" s="23" customFormat="1" ht="15" customHeight="1" x14ac:dyDescent="0.25">
      <c r="A14" s="220"/>
      <c r="B14" s="220"/>
      <c r="C14" s="222" t="s">
        <v>20</v>
      </c>
      <c r="D14" s="223" t="s">
        <v>81</v>
      </c>
      <c r="E14" s="223"/>
      <c r="F14" s="222" t="s">
        <v>20</v>
      </c>
      <c r="G14" s="223" t="s">
        <v>81</v>
      </c>
      <c r="H14" s="223"/>
    </row>
    <row r="15" spans="1:8" s="23" customFormat="1" ht="15.75" x14ac:dyDescent="0.25">
      <c r="A15" s="221"/>
      <c r="B15" s="221"/>
      <c r="C15" s="222"/>
      <c r="D15" s="25" t="s">
        <v>80</v>
      </c>
      <c r="E15" s="43" t="s">
        <v>173</v>
      </c>
      <c r="F15" s="222"/>
      <c r="G15" s="25" t="s">
        <v>80</v>
      </c>
      <c r="H15" s="43" t="s">
        <v>173</v>
      </c>
    </row>
    <row r="16" spans="1:8" ht="15.75" x14ac:dyDescent="0.25">
      <c r="A16" s="13">
        <v>1</v>
      </c>
      <c r="B16" s="13">
        <v>2</v>
      </c>
      <c r="C16" s="13">
        <v>3</v>
      </c>
      <c r="D16" s="13">
        <v>4</v>
      </c>
      <c r="E16" s="13">
        <v>5</v>
      </c>
      <c r="F16" s="13">
        <v>6</v>
      </c>
      <c r="G16" s="13">
        <v>7</v>
      </c>
      <c r="H16" s="13">
        <v>8</v>
      </c>
    </row>
    <row r="17" spans="1:8" ht="15.75" x14ac:dyDescent="0.25">
      <c r="A17" s="28" t="s">
        <v>82</v>
      </c>
      <c r="B17" s="19" t="s">
        <v>83</v>
      </c>
      <c r="C17" s="26">
        <f>D17+E17</f>
        <v>0</v>
      </c>
      <c r="D17" s="39">
        <f>D18+D42</f>
        <v>0</v>
      </c>
      <c r="E17" s="39">
        <f>E18+E42</f>
        <v>0</v>
      </c>
      <c r="F17" s="27">
        <f>G17+H17</f>
        <v>0</v>
      </c>
      <c r="G17" s="38">
        <f>G18+G42</f>
        <v>0</v>
      </c>
      <c r="H17" s="38">
        <f>H18+H42</f>
        <v>0</v>
      </c>
    </row>
    <row r="18" spans="1:8" ht="15.75" x14ac:dyDescent="0.25">
      <c r="A18" s="14" t="s">
        <v>141</v>
      </c>
      <c r="B18" s="19" t="s">
        <v>68</v>
      </c>
      <c r="C18" s="26">
        <f t="shared" ref="C18:C71" si="0">D18+E18</f>
        <v>0</v>
      </c>
      <c r="D18" s="39">
        <f>SUM(D19:D41)</f>
        <v>0</v>
      </c>
      <c r="E18" s="39">
        <f>SUM(E19:E41)</f>
        <v>0</v>
      </c>
      <c r="F18" s="27">
        <f t="shared" ref="F18:F71" si="1">G18+H18</f>
        <v>0</v>
      </c>
      <c r="G18" s="38">
        <f>SUM(G19:G41)</f>
        <v>0</v>
      </c>
      <c r="H18" s="38">
        <f>SUM(H19:H41)</f>
        <v>0</v>
      </c>
    </row>
    <row r="19" spans="1:8" ht="15.75" x14ac:dyDescent="0.25">
      <c r="A19" s="76" t="s">
        <v>375</v>
      </c>
      <c r="B19" s="19" t="s">
        <v>94</v>
      </c>
      <c r="C19" s="26">
        <f t="shared" si="0"/>
        <v>0</v>
      </c>
      <c r="D19" s="112"/>
      <c r="E19" s="112"/>
      <c r="F19" s="27">
        <f t="shared" si="1"/>
        <v>0</v>
      </c>
      <c r="G19" s="166"/>
      <c r="H19" s="166"/>
    </row>
    <row r="20" spans="1:8" ht="15.75" x14ac:dyDescent="0.25">
      <c r="A20" s="73" t="s">
        <v>368</v>
      </c>
      <c r="B20" s="19" t="s">
        <v>95</v>
      </c>
      <c r="C20" s="26">
        <f t="shared" si="0"/>
        <v>0</v>
      </c>
      <c r="D20" s="112"/>
      <c r="E20" s="112"/>
      <c r="F20" s="27">
        <f t="shared" si="1"/>
        <v>0</v>
      </c>
      <c r="G20" s="166"/>
      <c r="H20" s="166"/>
    </row>
    <row r="21" spans="1:8" ht="15.75" x14ac:dyDescent="0.25">
      <c r="A21" s="74" t="s">
        <v>384</v>
      </c>
      <c r="B21" s="19" t="s">
        <v>171</v>
      </c>
      <c r="C21" s="26">
        <f t="shared" si="0"/>
        <v>0</v>
      </c>
      <c r="D21" s="112"/>
      <c r="E21" s="112"/>
      <c r="F21" s="27">
        <f t="shared" si="1"/>
        <v>0</v>
      </c>
      <c r="G21" s="166"/>
      <c r="H21" s="166"/>
    </row>
    <row r="22" spans="1:8" ht="15.75" x14ac:dyDescent="0.25">
      <c r="A22" s="75" t="s">
        <v>388</v>
      </c>
      <c r="B22" s="19" t="s">
        <v>172</v>
      </c>
      <c r="C22" s="26">
        <f t="shared" ref="C22:C41" si="2">D22+E22</f>
        <v>0</v>
      </c>
      <c r="D22" s="112"/>
      <c r="E22" s="112"/>
      <c r="F22" s="27">
        <f t="shared" ref="F22:F41" si="3">G22+H22</f>
        <v>0</v>
      </c>
      <c r="G22" s="166"/>
      <c r="H22" s="166"/>
    </row>
    <row r="23" spans="1:8" ht="15.75" x14ac:dyDescent="0.25">
      <c r="A23" s="72" t="s">
        <v>392</v>
      </c>
      <c r="B23" s="19" t="s">
        <v>247</v>
      </c>
      <c r="C23" s="26">
        <f t="shared" si="2"/>
        <v>0</v>
      </c>
      <c r="D23" s="112"/>
      <c r="E23" s="112"/>
      <c r="F23" s="27">
        <f t="shared" si="3"/>
        <v>0</v>
      </c>
      <c r="G23" s="166"/>
      <c r="H23" s="166"/>
    </row>
    <row r="24" spans="1:8" ht="15.75" x14ac:dyDescent="0.25">
      <c r="A24" s="75" t="s">
        <v>394</v>
      </c>
      <c r="B24" s="19" t="s">
        <v>248</v>
      </c>
      <c r="C24" s="26">
        <f t="shared" si="2"/>
        <v>0</v>
      </c>
      <c r="D24" s="112"/>
      <c r="E24" s="112"/>
      <c r="F24" s="27">
        <f t="shared" si="3"/>
        <v>0</v>
      </c>
      <c r="G24" s="166"/>
      <c r="H24" s="166"/>
    </row>
    <row r="25" spans="1:8" ht="15.75" x14ac:dyDescent="0.25">
      <c r="A25" s="74" t="s">
        <v>387</v>
      </c>
      <c r="B25" s="19" t="s">
        <v>249</v>
      </c>
      <c r="C25" s="26">
        <f t="shared" si="2"/>
        <v>0</v>
      </c>
      <c r="D25" s="112"/>
      <c r="E25" s="112"/>
      <c r="F25" s="27">
        <f t="shared" si="3"/>
        <v>0</v>
      </c>
      <c r="G25" s="166"/>
      <c r="H25" s="166"/>
    </row>
    <row r="26" spans="1:8" ht="15.75" x14ac:dyDescent="0.25">
      <c r="A26" s="73" t="s">
        <v>367</v>
      </c>
      <c r="B26" s="19" t="s">
        <v>250</v>
      </c>
      <c r="C26" s="26">
        <f t="shared" si="2"/>
        <v>0</v>
      </c>
      <c r="D26" s="112"/>
      <c r="E26" s="112"/>
      <c r="F26" s="27">
        <f t="shared" si="3"/>
        <v>0</v>
      </c>
      <c r="G26" s="166"/>
      <c r="H26" s="166"/>
    </row>
    <row r="27" spans="1:8" ht="15.75" x14ac:dyDescent="0.25">
      <c r="A27" s="73" t="s">
        <v>369</v>
      </c>
      <c r="B27" s="19" t="s">
        <v>251</v>
      </c>
      <c r="C27" s="26">
        <f t="shared" si="2"/>
        <v>0</v>
      </c>
      <c r="D27" s="112"/>
      <c r="E27" s="112"/>
      <c r="F27" s="27">
        <f t="shared" si="3"/>
        <v>0</v>
      </c>
      <c r="G27" s="166"/>
      <c r="H27" s="166"/>
    </row>
    <row r="28" spans="1:8" ht="15.75" x14ac:dyDescent="0.25">
      <c r="A28" s="73" t="s">
        <v>372</v>
      </c>
      <c r="B28" s="19" t="s">
        <v>252</v>
      </c>
      <c r="C28" s="26">
        <f t="shared" si="2"/>
        <v>0</v>
      </c>
      <c r="D28" s="112"/>
      <c r="E28" s="112"/>
      <c r="F28" s="27">
        <f t="shared" si="3"/>
        <v>0</v>
      </c>
      <c r="G28" s="166"/>
      <c r="H28" s="166"/>
    </row>
    <row r="29" spans="1:8" ht="15.75" x14ac:dyDescent="0.25">
      <c r="A29" s="79" t="s">
        <v>374</v>
      </c>
      <c r="B29" s="19" t="s">
        <v>253</v>
      </c>
      <c r="C29" s="26">
        <f t="shared" si="2"/>
        <v>0</v>
      </c>
      <c r="D29" s="112"/>
      <c r="E29" s="112"/>
      <c r="F29" s="27">
        <f t="shared" si="3"/>
        <v>0</v>
      </c>
      <c r="G29" s="166"/>
      <c r="H29" s="166"/>
    </row>
    <row r="30" spans="1:8" ht="15.75" x14ac:dyDescent="0.25">
      <c r="A30" s="73" t="s">
        <v>370</v>
      </c>
      <c r="B30" s="19" t="s">
        <v>254</v>
      </c>
      <c r="C30" s="26">
        <f t="shared" si="2"/>
        <v>0</v>
      </c>
      <c r="D30" s="112"/>
      <c r="E30" s="112"/>
      <c r="F30" s="27">
        <f t="shared" si="3"/>
        <v>0</v>
      </c>
      <c r="G30" s="166"/>
      <c r="H30" s="166"/>
    </row>
    <row r="31" spans="1:8" ht="15.75" x14ac:dyDescent="0.25">
      <c r="A31" s="74" t="s">
        <v>383</v>
      </c>
      <c r="B31" s="19" t="s">
        <v>255</v>
      </c>
      <c r="C31" s="26">
        <f t="shared" si="2"/>
        <v>0</v>
      </c>
      <c r="D31" s="112"/>
      <c r="E31" s="112"/>
      <c r="F31" s="27">
        <f t="shared" si="3"/>
        <v>0</v>
      </c>
      <c r="G31" s="166"/>
      <c r="H31" s="166"/>
    </row>
    <row r="32" spans="1:8" ht="15.75" x14ac:dyDescent="0.25">
      <c r="A32" s="71" t="s">
        <v>164</v>
      </c>
      <c r="B32" s="19" t="s">
        <v>256</v>
      </c>
      <c r="C32" s="26">
        <f t="shared" si="2"/>
        <v>0</v>
      </c>
      <c r="D32" s="112"/>
      <c r="E32" s="112"/>
      <c r="F32" s="27">
        <f t="shared" si="3"/>
        <v>0</v>
      </c>
      <c r="G32" s="166"/>
      <c r="H32" s="166"/>
    </row>
    <row r="33" spans="1:8" ht="15.75" x14ac:dyDescent="0.25">
      <c r="A33" s="76" t="s">
        <v>390</v>
      </c>
      <c r="B33" s="19" t="s">
        <v>257</v>
      </c>
      <c r="C33" s="26">
        <f t="shared" si="2"/>
        <v>0</v>
      </c>
      <c r="D33" s="112"/>
      <c r="E33" s="112"/>
      <c r="F33" s="27">
        <f t="shared" si="3"/>
        <v>0</v>
      </c>
      <c r="G33" s="166"/>
      <c r="H33" s="166"/>
    </row>
    <row r="34" spans="1:8" ht="15.75" x14ac:dyDescent="0.25">
      <c r="A34" s="75" t="s">
        <v>395</v>
      </c>
      <c r="B34" s="19" t="s">
        <v>258</v>
      </c>
      <c r="C34" s="26">
        <f t="shared" si="2"/>
        <v>0</v>
      </c>
      <c r="D34" s="112"/>
      <c r="E34" s="112"/>
      <c r="F34" s="27">
        <f t="shared" si="3"/>
        <v>0</v>
      </c>
      <c r="G34" s="166"/>
      <c r="H34" s="166"/>
    </row>
    <row r="35" spans="1:8" ht="15.75" x14ac:dyDescent="0.25">
      <c r="A35" s="71" t="s">
        <v>366</v>
      </c>
      <c r="B35" s="19" t="s">
        <v>259</v>
      </c>
      <c r="C35" s="26">
        <f t="shared" si="2"/>
        <v>0</v>
      </c>
      <c r="D35" s="112"/>
      <c r="E35" s="112"/>
      <c r="F35" s="27">
        <f t="shared" si="3"/>
        <v>0</v>
      </c>
      <c r="G35" s="166"/>
      <c r="H35" s="166"/>
    </row>
    <row r="36" spans="1:8" ht="15.75" x14ac:dyDescent="0.25">
      <c r="A36" s="75" t="s">
        <v>396</v>
      </c>
      <c r="B36" s="19" t="s">
        <v>260</v>
      </c>
      <c r="C36" s="26">
        <f t="shared" si="2"/>
        <v>0</v>
      </c>
      <c r="D36" s="112"/>
      <c r="E36" s="112"/>
      <c r="F36" s="27">
        <f t="shared" si="3"/>
        <v>0</v>
      </c>
      <c r="G36" s="166"/>
      <c r="H36" s="166"/>
    </row>
    <row r="37" spans="1:8" ht="15.75" x14ac:dyDescent="0.25">
      <c r="A37" s="73" t="s">
        <v>371</v>
      </c>
      <c r="B37" s="19" t="s">
        <v>261</v>
      </c>
      <c r="C37" s="26">
        <f t="shared" si="2"/>
        <v>0</v>
      </c>
      <c r="D37" s="112"/>
      <c r="E37" s="112"/>
      <c r="F37" s="27">
        <f t="shared" si="3"/>
        <v>0</v>
      </c>
      <c r="G37" s="166"/>
      <c r="H37" s="166"/>
    </row>
    <row r="38" spans="1:8" ht="15.75" x14ac:dyDescent="0.25">
      <c r="A38" s="77" t="s">
        <v>389</v>
      </c>
      <c r="B38" s="19" t="s">
        <v>262</v>
      </c>
      <c r="C38" s="26">
        <f t="shared" si="2"/>
        <v>0</v>
      </c>
      <c r="D38" s="112"/>
      <c r="E38" s="112"/>
      <c r="F38" s="27">
        <f t="shared" si="3"/>
        <v>0</v>
      </c>
      <c r="G38" s="166"/>
      <c r="H38" s="166"/>
    </row>
    <row r="39" spans="1:8" ht="15.75" x14ac:dyDescent="0.25">
      <c r="A39" s="75" t="s">
        <v>397</v>
      </c>
      <c r="B39" s="19" t="s">
        <v>263</v>
      </c>
      <c r="C39" s="26">
        <f t="shared" si="2"/>
        <v>0</v>
      </c>
      <c r="D39" s="112"/>
      <c r="E39" s="112"/>
      <c r="F39" s="27">
        <f t="shared" si="3"/>
        <v>0</v>
      </c>
      <c r="G39" s="166"/>
      <c r="H39" s="166"/>
    </row>
    <row r="40" spans="1:8" ht="15.75" x14ac:dyDescent="0.25">
      <c r="A40" s="78" t="s">
        <v>393</v>
      </c>
      <c r="B40" s="19" t="s">
        <v>264</v>
      </c>
      <c r="C40" s="26">
        <f t="shared" si="2"/>
        <v>0</v>
      </c>
      <c r="D40" s="112"/>
      <c r="E40" s="112"/>
      <c r="F40" s="27">
        <f t="shared" si="3"/>
        <v>0</v>
      </c>
      <c r="G40" s="166"/>
      <c r="H40" s="166"/>
    </row>
    <row r="41" spans="1:8" ht="15.75" x14ac:dyDescent="0.25">
      <c r="A41" s="170"/>
      <c r="B41" s="19" t="s">
        <v>265</v>
      </c>
      <c r="C41" s="26">
        <f t="shared" si="2"/>
        <v>0</v>
      </c>
      <c r="D41" s="112"/>
      <c r="E41" s="112"/>
      <c r="F41" s="27">
        <f t="shared" si="3"/>
        <v>0</v>
      </c>
      <c r="G41" s="166"/>
      <c r="H41" s="166"/>
    </row>
    <row r="42" spans="1:8" ht="15.75" x14ac:dyDescent="0.25">
      <c r="A42" s="40" t="s">
        <v>142</v>
      </c>
      <c r="B42" s="19" t="s">
        <v>69</v>
      </c>
      <c r="C42" s="26">
        <f t="shared" si="0"/>
        <v>0</v>
      </c>
      <c r="D42" s="39">
        <f>SUM(D43:D71)</f>
        <v>0</v>
      </c>
      <c r="E42" s="39">
        <f>SUM(E43:E71)</f>
        <v>0</v>
      </c>
      <c r="F42" s="27">
        <f t="shared" si="1"/>
        <v>0</v>
      </c>
      <c r="G42" s="38">
        <f>SUM(G43:G71)</f>
        <v>0</v>
      </c>
      <c r="H42" s="38">
        <f>SUM(H43:H71)</f>
        <v>0</v>
      </c>
    </row>
    <row r="43" spans="1:8" ht="15.75" x14ac:dyDescent="0.25">
      <c r="A43" s="76" t="s">
        <v>375</v>
      </c>
      <c r="B43" s="19" t="s">
        <v>70</v>
      </c>
      <c r="C43" s="26">
        <f t="shared" si="0"/>
        <v>0</v>
      </c>
      <c r="D43" s="112"/>
      <c r="E43" s="112"/>
      <c r="F43" s="27">
        <f t="shared" si="1"/>
        <v>0</v>
      </c>
      <c r="G43" s="166"/>
      <c r="H43" s="166"/>
    </row>
    <row r="44" spans="1:8" ht="15.75" x14ac:dyDescent="0.25">
      <c r="A44" s="76" t="s">
        <v>373</v>
      </c>
      <c r="B44" s="19" t="s">
        <v>71</v>
      </c>
      <c r="C44" s="26">
        <f t="shared" si="0"/>
        <v>0</v>
      </c>
      <c r="D44" s="112"/>
      <c r="E44" s="112"/>
      <c r="F44" s="27">
        <f t="shared" si="1"/>
        <v>0</v>
      </c>
      <c r="G44" s="166"/>
      <c r="H44" s="166"/>
    </row>
    <row r="45" spans="1:8" ht="15.75" x14ac:dyDescent="0.25">
      <c r="A45" s="75" t="s">
        <v>388</v>
      </c>
      <c r="B45" s="19" t="s">
        <v>72</v>
      </c>
      <c r="C45" s="26">
        <f t="shared" si="0"/>
        <v>0</v>
      </c>
      <c r="D45" s="112"/>
      <c r="E45" s="112"/>
      <c r="F45" s="27">
        <f t="shared" si="1"/>
        <v>0</v>
      </c>
      <c r="G45" s="166"/>
      <c r="H45" s="166"/>
    </row>
    <row r="46" spans="1:8" ht="15.75" x14ac:dyDescent="0.25">
      <c r="A46" s="77" t="s">
        <v>392</v>
      </c>
      <c r="B46" s="19" t="s">
        <v>73</v>
      </c>
      <c r="C46" s="26">
        <f t="shared" si="0"/>
        <v>0</v>
      </c>
      <c r="D46" s="112"/>
      <c r="E46" s="112"/>
      <c r="F46" s="27">
        <f t="shared" si="1"/>
        <v>0</v>
      </c>
      <c r="G46" s="166"/>
      <c r="H46" s="166"/>
    </row>
    <row r="47" spans="1:8" ht="15.75" x14ac:dyDescent="0.25">
      <c r="A47" s="74" t="s">
        <v>387</v>
      </c>
      <c r="B47" s="19" t="s">
        <v>398</v>
      </c>
      <c r="C47" s="26">
        <f t="shared" si="0"/>
        <v>0</v>
      </c>
      <c r="D47" s="112"/>
      <c r="E47" s="112"/>
      <c r="F47" s="27">
        <f t="shared" si="1"/>
        <v>0</v>
      </c>
      <c r="G47" s="166"/>
      <c r="H47" s="166"/>
    </row>
    <row r="48" spans="1:8" ht="15.75" x14ac:dyDescent="0.25">
      <c r="A48" s="76" t="s">
        <v>367</v>
      </c>
      <c r="B48" s="19" t="s">
        <v>399</v>
      </c>
      <c r="C48" s="26">
        <f t="shared" si="0"/>
        <v>0</v>
      </c>
      <c r="D48" s="112"/>
      <c r="E48" s="112"/>
      <c r="F48" s="27">
        <f t="shared" si="1"/>
        <v>0</v>
      </c>
      <c r="G48" s="166"/>
      <c r="H48" s="166"/>
    </row>
    <row r="49" spans="1:8" ht="15.75" x14ac:dyDescent="0.25">
      <c r="A49" s="76" t="s">
        <v>382</v>
      </c>
      <c r="B49" s="19" t="s">
        <v>400</v>
      </c>
      <c r="C49" s="26">
        <f t="shared" si="0"/>
        <v>0</v>
      </c>
      <c r="D49" s="112"/>
      <c r="E49" s="112"/>
      <c r="F49" s="27">
        <f t="shared" si="1"/>
        <v>0</v>
      </c>
      <c r="G49" s="166"/>
      <c r="H49" s="166"/>
    </row>
    <row r="50" spans="1:8" ht="15.75" x14ac:dyDescent="0.25">
      <c r="A50" s="76" t="s">
        <v>379</v>
      </c>
      <c r="B50" s="19" t="s">
        <v>401</v>
      </c>
      <c r="C50" s="26">
        <f t="shared" si="0"/>
        <v>0</v>
      </c>
      <c r="D50" s="112"/>
      <c r="E50" s="112"/>
      <c r="F50" s="27">
        <f t="shared" si="1"/>
        <v>0</v>
      </c>
      <c r="G50" s="166"/>
      <c r="H50" s="166"/>
    </row>
    <row r="51" spans="1:8" ht="15.75" x14ac:dyDescent="0.25">
      <c r="A51" s="76" t="s">
        <v>369</v>
      </c>
      <c r="B51" s="19" t="s">
        <v>402</v>
      </c>
      <c r="C51" s="26">
        <f t="shared" si="0"/>
        <v>0</v>
      </c>
      <c r="D51" s="112"/>
      <c r="E51" s="112"/>
      <c r="F51" s="27">
        <f t="shared" si="1"/>
        <v>0</v>
      </c>
      <c r="G51" s="166"/>
      <c r="H51" s="166"/>
    </row>
    <row r="52" spans="1:8" ht="15.75" x14ac:dyDescent="0.25">
      <c r="A52" s="76" t="s">
        <v>372</v>
      </c>
      <c r="B52" s="19" t="s">
        <v>403</v>
      </c>
      <c r="C52" s="26">
        <f t="shared" si="0"/>
        <v>0</v>
      </c>
      <c r="D52" s="112"/>
      <c r="E52" s="112"/>
      <c r="F52" s="27">
        <f t="shared" si="1"/>
        <v>0</v>
      </c>
      <c r="G52" s="166"/>
      <c r="H52" s="166"/>
    </row>
    <row r="53" spans="1:8" ht="15.75" x14ac:dyDescent="0.25">
      <c r="A53" s="76" t="s">
        <v>374</v>
      </c>
      <c r="B53" s="19" t="s">
        <v>404</v>
      </c>
      <c r="C53" s="26">
        <f t="shared" si="0"/>
        <v>0</v>
      </c>
      <c r="D53" s="112"/>
      <c r="E53" s="112"/>
      <c r="F53" s="27">
        <f t="shared" si="1"/>
        <v>0</v>
      </c>
      <c r="G53" s="166"/>
      <c r="H53" s="166"/>
    </row>
    <row r="54" spans="1:8" ht="15.75" x14ac:dyDescent="0.25">
      <c r="A54" s="73" t="s">
        <v>370</v>
      </c>
      <c r="B54" s="19" t="s">
        <v>405</v>
      </c>
      <c r="C54" s="26">
        <f t="shared" si="0"/>
        <v>0</v>
      </c>
      <c r="D54" s="112"/>
      <c r="E54" s="112"/>
      <c r="F54" s="27">
        <f t="shared" si="1"/>
        <v>0</v>
      </c>
      <c r="G54" s="166"/>
      <c r="H54" s="166"/>
    </row>
    <row r="55" spans="1:8" ht="15.75" x14ac:dyDescent="0.25">
      <c r="A55" s="74" t="s">
        <v>383</v>
      </c>
      <c r="B55" s="19" t="s">
        <v>406</v>
      </c>
      <c r="C55" s="26">
        <f t="shared" si="0"/>
        <v>0</v>
      </c>
      <c r="D55" s="112"/>
      <c r="E55" s="112"/>
      <c r="F55" s="27">
        <f t="shared" si="1"/>
        <v>0</v>
      </c>
      <c r="G55" s="166"/>
      <c r="H55" s="166"/>
    </row>
    <row r="56" spans="1:8" ht="15.75" x14ac:dyDescent="0.25">
      <c r="A56" s="71" t="s">
        <v>164</v>
      </c>
      <c r="B56" s="19" t="s">
        <v>407</v>
      </c>
      <c r="C56" s="26">
        <f t="shared" si="0"/>
        <v>0</v>
      </c>
      <c r="D56" s="112"/>
      <c r="E56" s="112"/>
      <c r="F56" s="27">
        <f t="shared" si="1"/>
        <v>0</v>
      </c>
      <c r="G56" s="166"/>
      <c r="H56" s="166"/>
    </row>
    <row r="57" spans="1:8" ht="15.75" x14ac:dyDescent="0.25">
      <c r="A57" s="77" t="s">
        <v>391</v>
      </c>
      <c r="B57" s="19" t="s">
        <v>408</v>
      </c>
      <c r="C57" s="26">
        <f t="shared" si="0"/>
        <v>0</v>
      </c>
      <c r="D57" s="112"/>
      <c r="E57" s="112"/>
      <c r="F57" s="27">
        <f t="shared" si="1"/>
        <v>0</v>
      </c>
      <c r="G57" s="166"/>
      <c r="H57" s="166"/>
    </row>
    <row r="58" spans="1:8" ht="15.75" x14ac:dyDescent="0.25">
      <c r="A58" s="76" t="s">
        <v>385</v>
      </c>
      <c r="B58" s="19" t="s">
        <v>409</v>
      </c>
      <c r="C58" s="26">
        <f t="shared" si="0"/>
        <v>0</v>
      </c>
      <c r="D58" s="112"/>
      <c r="E58" s="112"/>
      <c r="F58" s="27">
        <f t="shared" si="1"/>
        <v>0</v>
      </c>
      <c r="G58" s="166"/>
      <c r="H58" s="166"/>
    </row>
    <row r="59" spans="1:8" ht="15.75" x14ac:dyDescent="0.25">
      <c r="A59" s="77" t="s">
        <v>390</v>
      </c>
      <c r="B59" s="19" t="s">
        <v>410</v>
      </c>
      <c r="C59" s="26">
        <f t="shared" si="0"/>
        <v>0</v>
      </c>
      <c r="D59" s="112"/>
      <c r="E59" s="112"/>
      <c r="F59" s="27">
        <f t="shared" si="1"/>
        <v>0</v>
      </c>
      <c r="G59" s="166"/>
      <c r="H59" s="166"/>
    </row>
    <row r="60" spans="1:8" ht="15.75" x14ac:dyDescent="0.25">
      <c r="A60" s="76" t="s">
        <v>386</v>
      </c>
      <c r="B60" s="19" t="s">
        <v>411</v>
      </c>
      <c r="C60" s="26">
        <f t="shared" si="0"/>
        <v>0</v>
      </c>
      <c r="D60" s="112"/>
      <c r="E60" s="112"/>
      <c r="F60" s="27">
        <f t="shared" si="1"/>
        <v>0</v>
      </c>
      <c r="G60" s="166"/>
      <c r="H60" s="166"/>
    </row>
    <row r="61" spans="1:8" ht="15.75" x14ac:dyDescent="0.25">
      <c r="A61" s="76" t="s">
        <v>377</v>
      </c>
      <c r="B61" s="19" t="s">
        <v>412</v>
      </c>
      <c r="C61" s="26">
        <f t="shared" si="0"/>
        <v>0</v>
      </c>
      <c r="D61" s="112"/>
      <c r="E61" s="112"/>
      <c r="F61" s="27">
        <f t="shared" si="1"/>
        <v>0</v>
      </c>
      <c r="G61" s="166"/>
      <c r="H61" s="166"/>
    </row>
    <row r="62" spans="1:8" ht="15.75" x14ac:dyDescent="0.25">
      <c r="A62" s="76" t="s">
        <v>380</v>
      </c>
      <c r="B62" s="19" t="s">
        <v>413</v>
      </c>
      <c r="C62" s="26">
        <f t="shared" si="0"/>
        <v>0</v>
      </c>
      <c r="D62" s="112"/>
      <c r="E62" s="112"/>
      <c r="F62" s="27">
        <f t="shared" si="1"/>
        <v>0</v>
      </c>
      <c r="G62" s="166"/>
      <c r="H62" s="166"/>
    </row>
    <row r="63" spans="1:8" ht="15.75" x14ac:dyDescent="0.25">
      <c r="A63" s="71" t="s">
        <v>366</v>
      </c>
      <c r="B63" s="19" t="s">
        <v>414</v>
      </c>
      <c r="C63" s="26">
        <f t="shared" si="0"/>
        <v>0</v>
      </c>
      <c r="D63" s="112"/>
      <c r="E63" s="112"/>
      <c r="F63" s="27">
        <f t="shared" si="1"/>
        <v>0</v>
      </c>
      <c r="G63" s="166"/>
      <c r="H63" s="166"/>
    </row>
    <row r="64" spans="1:8" ht="15.75" x14ac:dyDescent="0.25">
      <c r="A64" s="76" t="s">
        <v>381</v>
      </c>
      <c r="B64" s="19" t="s">
        <v>415</v>
      </c>
      <c r="C64" s="26">
        <f t="shared" si="0"/>
        <v>0</v>
      </c>
      <c r="D64" s="112"/>
      <c r="E64" s="112"/>
      <c r="F64" s="27">
        <f t="shared" si="1"/>
        <v>0</v>
      </c>
      <c r="G64" s="166"/>
      <c r="H64" s="166"/>
    </row>
    <row r="65" spans="1:8" ht="15.75" x14ac:dyDescent="0.25">
      <c r="A65" s="76" t="s">
        <v>378</v>
      </c>
      <c r="B65" s="19" t="s">
        <v>416</v>
      </c>
      <c r="C65" s="26">
        <f t="shared" si="0"/>
        <v>0</v>
      </c>
      <c r="D65" s="169"/>
      <c r="E65" s="169"/>
      <c r="F65" s="27">
        <f t="shared" si="1"/>
        <v>0</v>
      </c>
      <c r="G65" s="169"/>
      <c r="H65" s="169"/>
    </row>
    <row r="66" spans="1:8" ht="15.75" x14ac:dyDescent="0.25">
      <c r="A66" s="76" t="s">
        <v>371</v>
      </c>
      <c r="B66" s="19" t="s">
        <v>417</v>
      </c>
      <c r="C66" s="26">
        <f t="shared" si="0"/>
        <v>0</v>
      </c>
      <c r="D66" s="169"/>
      <c r="E66" s="169"/>
      <c r="F66" s="27">
        <f t="shared" si="1"/>
        <v>0</v>
      </c>
      <c r="G66" s="169"/>
      <c r="H66" s="169"/>
    </row>
    <row r="67" spans="1:8" ht="15.75" x14ac:dyDescent="0.25">
      <c r="A67" s="77" t="s">
        <v>389</v>
      </c>
      <c r="B67" s="19" t="s">
        <v>418</v>
      </c>
      <c r="C67" s="26">
        <f t="shared" si="0"/>
        <v>0</v>
      </c>
      <c r="D67" s="169"/>
      <c r="E67" s="169"/>
      <c r="F67" s="27">
        <f t="shared" si="1"/>
        <v>0</v>
      </c>
      <c r="G67" s="169"/>
      <c r="H67" s="169"/>
    </row>
    <row r="68" spans="1:8" ht="15.75" x14ac:dyDescent="0.25">
      <c r="A68" s="78" t="s">
        <v>393</v>
      </c>
      <c r="B68" s="19" t="s">
        <v>419</v>
      </c>
      <c r="C68" s="26">
        <f t="shared" si="0"/>
        <v>0</v>
      </c>
      <c r="D68" s="169"/>
      <c r="E68" s="169"/>
      <c r="F68" s="27">
        <f t="shared" si="1"/>
        <v>0</v>
      </c>
      <c r="G68" s="169"/>
      <c r="H68" s="169"/>
    </row>
    <row r="69" spans="1:8" ht="15.75" x14ac:dyDescent="0.25">
      <c r="A69" s="76" t="s">
        <v>376</v>
      </c>
      <c r="B69" s="19" t="s">
        <v>420</v>
      </c>
      <c r="C69" s="26">
        <f t="shared" si="0"/>
        <v>0</v>
      </c>
      <c r="D69" s="169"/>
      <c r="E69" s="169"/>
      <c r="F69" s="27">
        <f t="shared" si="1"/>
        <v>0</v>
      </c>
      <c r="G69" s="169"/>
      <c r="H69" s="169"/>
    </row>
    <row r="70" spans="1:8" ht="15.75" x14ac:dyDescent="0.25">
      <c r="A70" s="171"/>
      <c r="B70" s="19" t="s">
        <v>421</v>
      </c>
      <c r="C70" s="26">
        <f t="shared" si="0"/>
        <v>0</v>
      </c>
      <c r="D70" s="169"/>
      <c r="E70" s="169"/>
      <c r="F70" s="27">
        <f t="shared" si="1"/>
        <v>0</v>
      </c>
      <c r="G70" s="169"/>
      <c r="H70" s="169"/>
    </row>
    <row r="71" spans="1:8" ht="15.75" x14ac:dyDescent="0.25">
      <c r="A71" s="172"/>
      <c r="B71" s="19" t="s">
        <v>647</v>
      </c>
      <c r="C71" s="26">
        <f t="shared" si="0"/>
        <v>0</v>
      </c>
      <c r="D71" s="169"/>
      <c r="E71" s="169"/>
      <c r="F71" s="27">
        <f t="shared" si="1"/>
        <v>0</v>
      </c>
      <c r="G71" s="169"/>
      <c r="H71" s="169"/>
    </row>
    <row r="72" spans="1:8" x14ac:dyDescent="0.25">
      <c r="A72" s="70"/>
      <c r="C72" s="12"/>
    </row>
    <row r="73" spans="1:8" x14ac:dyDescent="0.25">
      <c r="A73" s="70"/>
      <c r="C73" s="12"/>
    </row>
    <row r="74" spans="1:8" s="114" customFormat="1" ht="23.25" customHeight="1" x14ac:dyDescent="0.25">
      <c r="A74" s="214" t="s">
        <v>13</v>
      </c>
      <c r="B74" s="214"/>
    </row>
    <row r="75" spans="1:8" s="114" customFormat="1" ht="23.25" customHeight="1" x14ac:dyDescent="0.25">
      <c r="A75" s="120"/>
      <c r="B75" s="120"/>
    </row>
    <row r="76" spans="1:8" s="114" customFormat="1" ht="18.75" x14ac:dyDescent="0.3">
      <c r="A76" s="121"/>
      <c r="C76" s="225"/>
      <c r="D76" s="225"/>
      <c r="H76" s="168" t="s">
        <v>16</v>
      </c>
    </row>
    <row r="77" spans="1:8" s="114" customFormat="1" x14ac:dyDescent="0.25">
      <c r="A77" s="122" t="s">
        <v>14</v>
      </c>
      <c r="C77" s="206" t="s">
        <v>15</v>
      </c>
      <c r="D77" s="206"/>
    </row>
    <row r="78" spans="1:8" s="114" customFormat="1" x14ac:dyDescent="0.25"/>
    <row r="79" spans="1:8" s="114" customFormat="1" x14ac:dyDescent="0.25">
      <c r="A79" s="114" t="s">
        <v>17</v>
      </c>
    </row>
    <row r="80" spans="1:8" s="114" customFormat="1" ht="20.25" customHeight="1" x14ac:dyDescent="0.25"/>
    <row r="81" spans="1:3" x14ac:dyDescent="0.25">
      <c r="C81" s="12"/>
    </row>
    <row r="84" spans="1:3" x14ac:dyDescent="0.25">
      <c r="A84" s="17"/>
    </row>
  </sheetData>
  <sheetProtection password="C773" sheet="1" objects="1" scenarios="1"/>
  <autoFilter ref="A16:H16"/>
  <sortState ref="A42:A69">
    <sortCondition ref="A42:A69"/>
  </sortState>
  <mergeCells count="14">
    <mergeCell ref="A5:H5"/>
    <mergeCell ref="C76:D76"/>
    <mergeCell ref="A74:B74"/>
    <mergeCell ref="D14:E14"/>
    <mergeCell ref="C14:C15"/>
    <mergeCell ref="C13:E13"/>
    <mergeCell ref="A13:A15"/>
    <mergeCell ref="B13:B15"/>
    <mergeCell ref="F13:H13"/>
    <mergeCell ref="C77:D77"/>
    <mergeCell ref="F14:F15"/>
    <mergeCell ref="G14:H14"/>
    <mergeCell ref="C9:H9"/>
    <mergeCell ref="C10:H10"/>
  </mergeCells>
  <hyperlinks>
    <hyperlink ref="A10" location="P149" display="P149"/>
  </hyperlinks>
  <pageMargins left="0.23622047244094491" right="0.23622047244094491" top="0.74803149606299213" bottom="0.74803149606299213" header="0.31496062992125984" footer="0.31496062992125984"/>
  <pageSetup paperSize="9" scale="57" orientation="portrait" horizontalDpi="0" verticalDpi="0" r:id="rId1"/>
  <headerFooter differentOddEven="1">
    <oddFooter>Страница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zoomScaleNormal="100" workbookViewId="0">
      <selection activeCell="F64" sqref="F64"/>
    </sheetView>
  </sheetViews>
  <sheetFormatPr defaultRowHeight="15" x14ac:dyDescent="0.25"/>
  <cols>
    <col min="1" max="1" width="42.7109375" style="5" customWidth="1"/>
    <col min="2" max="2" width="8.7109375" style="5" customWidth="1"/>
    <col min="3" max="3" width="10.85546875" style="5" customWidth="1"/>
    <col min="4" max="4" width="12.140625" style="5" customWidth="1"/>
    <col min="5" max="5" width="17.7109375" style="5" customWidth="1"/>
    <col min="6" max="6" width="13" style="5" customWidth="1"/>
    <col min="7" max="7" width="12.7109375" style="5" customWidth="1"/>
    <col min="8" max="8" width="16.5703125" style="5" customWidth="1"/>
    <col min="9" max="16384" width="9.140625" style="5"/>
  </cols>
  <sheetData>
    <row r="1" spans="1:8" ht="15.75" x14ac:dyDescent="0.25">
      <c r="H1" s="1" t="s">
        <v>26</v>
      </c>
    </row>
    <row r="2" spans="1:8" ht="15.75" x14ac:dyDescent="0.25">
      <c r="H2" s="1" t="s">
        <v>62</v>
      </c>
    </row>
    <row r="3" spans="1:8" ht="15.75" x14ac:dyDescent="0.25">
      <c r="H3" s="1" t="s">
        <v>1</v>
      </c>
    </row>
    <row r="4" spans="1:8" ht="15.75" x14ac:dyDescent="0.25">
      <c r="C4" s="1"/>
    </row>
    <row r="5" spans="1:8" ht="33.75" customHeight="1" x14ac:dyDescent="0.3">
      <c r="A5" s="208" t="s">
        <v>90</v>
      </c>
      <c r="B5" s="208"/>
      <c r="C5" s="208"/>
      <c r="D5" s="208"/>
      <c r="E5" s="208"/>
      <c r="F5" s="208"/>
      <c r="G5" s="208"/>
      <c r="H5" s="208"/>
    </row>
    <row r="6" spans="1:8" ht="15.75" x14ac:dyDescent="0.25">
      <c r="A6" s="2"/>
    </row>
    <row r="7" spans="1:8" s="114" customFormat="1" ht="15.75" x14ac:dyDescent="0.25">
      <c r="A7" s="113" t="s">
        <v>3</v>
      </c>
    </row>
    <row r="8" spans="1:8" s="114" customFormat="1" x14ac:dyDescent="0.25"/>
    <row r="9" spans="1:8" s="114" customFormat="1" ht="16.5" x14ac:dyDescent="0.25">
      <c r="A9" s="115" t="s">
        <v>4</v>
      </c>
      <c r="B9" s="116"/>
      <c r="C9" s="224"/>
      <c r="D9" s="224"/>
      <c r="E9" s="224"/>
      <c r="F9" s="224"/>
      <c r="G9" s="224"/>
      <c r="H9" s="224"/>
    </row>
    <row r="10" spans="1:8" s="114" customFormat="1" ht="15" customHeight="1" x14ac:dyDescent="0.25">
      <c r="A10" s="117" t="s">
        <v>12</v>
      </c>
      <c r="B10" s="118"/>
      <c r="C10" s="209" t="s">
        <v>5</v>
      </c>
      <c r="D10" s="209"/>
      <c r="E10" s="209"/>
      <c r="F10" s="209"/>
      <c r="G10" s="209"/>
      <c r="H10" s="209"/>
    </row>
    <row r="11" spans="1:8" s="114" customFormat="1" x14ac:dyDescent="0.25">
      <c r="A11" s="119" t="s">
        <v>29</v>
      </c>
    </row>
    <row r="13" spans="1:8" s="23" customFormat="1" ht="15.75" x14ac:dyDescent="0.25">
      <c r="A13" s="219" t="s">
        <v>18</v>
      </c>
      <c r="B13" s="219" t="s">
        <v>40</v>
      </c>
      <c r="C13" s="222" t="s">
        <v>177</v>
      </c>
      <c r="D13" s="222"/>
      <c r="E13" s="222"/>
      <c r="F13" s="222" t="s">
        <v>67</v>
      </c>
      <c r="G13" s="222"/>
      <c r="H13" s="222"/>
    </row>
    <row r="14" spans="1:8" s="23" customFormat="1" ht="15" customHeight="1" x14ac:dyDescent="0.25">
      <c r="A14" s="220"/>
      <c r="B14" s="220"/>
      <c r="C14" s="222" t="s">
        <v>20</v>
      </c>
      <c r="D14" s="223" t="s">
        <v>81</v>
      </c>
      <c r="E14" s="223"/>
      <c r="F14" s="222" t="s">
        <v>20</v>
      </c>
      <c r="G14" s="223" t="s">
        <v>81</v>
      </c>
      <c r="H14" s="223"/>
    </row>
    <row r="15" spans="1:8" s="23" customFormat="1" ht="31.5" x14ac:dyDescent="0.25">
      <c r="A15" s="221"/>
      <c r="B15" s="221"/>
      <c r="C15" s="222"/>
      <c r="D15" s="25" t="s">
        <v>80</v>
      </c>
      <c r="E15" s="43" t="s">
        <v>173</v>
      </c>
      <c r="F15" s="222"/>
      <c r="G15" s="25" t="s">
        <v>80</v>
      </c>
      <c r="H15" s="43" t="s">
        <v>173</v>
      </c>
    </row>
    <row r="16" spans="1:8" ht="15.75" x14ac:dyDescent="0.25">
      <c r="A16" s="13">
        <v>1</v>
      </c>
      <c r="B16" s="13">
        <v>2</v>
      </c>
      <c r="C16" s="13">
        <v>3</v>
      </c>
      <c r="D16" s="13">
        <v>4</v>
      </c>
      <c r="E16" s="13">
        <v>5</v>
      </c>
      <c r="F16" s="13">
        <v>6</v>
      </c>
      <c r="G16" s="13">
        <v>7</v>
      </c>
      <c r="H16" s="13">
        <v>8</v>
      </c>
    </row>
    <row r="17" spans="1:8" ht="15.75" x14ac:dyDescent="0.25">
      <c r="A17" s="28" t="s">
        <v>82</v>
      </c>
      <c r="B17" s="19" t="s">
        <v>83</v>
      </c>
      <c r="C17" s="26">
        <f>D17+E17</f>
        <v>0</v>
      </c>
      <c r="D17" s="39">
        <f>SUM(D18:D66)</f>
        <v>0</v>
      </c>
      <c r="E17" s="39">
        <f>SUM(E18:E66)</f>
        <v>0</v>
      </c>
      <c r="F17" s="27">
        <f>G17+H17</f>
        <v>0</v>
      </c>
      <c r="G17" s="38">
        <f>SUM(G18:G66)</f>
        <v>0</v>
      </c>
      <c r="H17" s="38">
        <f>SUM(H18:H66)</f>
        <v>0</v>
      </c>
    </row>
    <row r="18" spans="1:8" ht="30" x14ac:dyDescent="0.25">
      <c r="A18" s="96" t="s">
        <v>491</v>
      </c>
      <c r="B18" s="55" t="s">
        <v>68</v>
      </c>
      <c r="C18" s="26">
        <f t="shared" ref="C18:C66" si="0">D18+E18</f>
        <v>0</v>
      </c>
      <c r="D18" s="112"/>
      <c r="E18" s="112"/>
      <c r="F18" s="27">
        <f t="shared" ref="F18:F66" si="1">G18+H18</f>
        <v>0</v>
      </c>
      <c r="G18" s="166"/>
      <c r="H18" s="166"/>
    </row>
    <row r="19" spans="1:8" ht="15.75" x14ac:dyDescent="0.25">
      <c r="A19" s="97" t="s">
        <v>495</v>
      </c>
      <c r="B19" s="55" t="s">
        <v>69</v>
      </c>
      <c r="C19" s="26">
        <f t="shared" si="0"/>
        <v>0</v>
      </c>
      <c r="D19" s="112"/>
      <c r="E19" s="112"/>
      <c r="F19" s="27">
        <f t="shared" si="1"/>
        <v>0</v>
      </c>
      <c r="G19" s="166"/>
      <c r="H19" s="166"/>
    </row>
    <row r="20" spans="1:8" ht="15.75" x14ac:dyDescent="0.25">
      <c r="A20" s="98" t="s">
        <v>375</v>
      </c>
      <c r="B20" s="55" t="s">
        <v>74</v>
      </c>
      <c r="C20" s="26">
        <f t="shared" si="0"/>
        <v>0</v>
      </c>
      <c r="D20" s="112"/>
      <c r="E20" s="112"/>
      <c r="F20" s="27">
        <f t="shared" si="1"/>
        <v>0</v>
      </c>
      <c r="G20" s="166"/>
      <c r="H20" s="166"/>
    </row>
    <row r="21" spans="1:8" ht="15.75" x14ac:dyDescent="0.25">
      <c r="A21" s="99" t="s">
        <v>368</v>
      </c>
      <c r="B21" s="55" t="s">
        <v>84</v>
      </c>
      <c r="C21" s="26">
        <f t="shared" si="0"/>
        <v>0</v>
      </c>
      <c r="D21" s="112"/>
      <c r="E21" s="112"/>
      <c r="F21" s="27">
        <f t="shared" si="1"/>
        <v>0</v>
      </c>
      <c r="G21" s="166"/>
      <c r="H21" s="166"/>
    </row>
    <row r="22" spans="1:8" ht="15.75" x14ac:dyDescent="0.25">
      <c r="A22" s="99" t="s">
        <v>651</v>
      </c>
      <c r="B22" s="55" t="s">
        <v>85</v>
      </c>
      <c r="C22" s="26">
        <f t="shared" si="0"/>
        <v>0</v>
      </c>
      <c r="D22" s="112"/>
      <c r="E22" s="112"/>
      <c r="F22" s="27">
        <f t="shared" si="1"/>
        <v>0</v>
      </c>
      <c r="G22" s="166"/>
      <c r="H22" s="166"/>
    </row>
    <row r="23" spans="1:8" ht="15.75" x14ac:dyDescent="0.25">
      <c r="A23" s="98" t="s">
        <v>373</v>
      </c>
      <c r="B23" s="55" t="s">
        <v>86</v>
      </c>
      <c r="C23" s="26">
        <f t="shared" si="0"/>
        <v>0</v>
      </c>
      <c r="D23" s="112"/>
      <c r="E23" s="112"/>
      <c r="F23" s="27">
        <f t="shared" si="1"/>
        <v>0</v>
      </c>
      <c r="G23" s="166"/>
      <c r="H23" s="166"/>
    </row>
    <row r="24" spans="1:8" ht="15.75" x14ac:dyDescent="0.25">
      <c r="A24" s="100" t="s">
        <v>516</v>
      </c>
      <c r="B24" s="55" t="s">
        <v>87</v>
      </c>
      <c r="C24" s="26">
        <f t="shared" si="0"/>
        <v>0</v>
      </c>
      <c r="D24" s="112"/>
      <c r="E24" s="112"/>
      <c r="F24" s="27">
        <f t="shared" si="1"/>
        <v>0</v>
      </c>
      <c r="G24" s="166"/>
      <c r="H24" s="166"/>
    </row>
    <row r="25" spans="1:8" ht="15.75" x14ac:dyDescent="0.25">
      <c r="A25" s="79" t="s">
        <v>388</v>
      </c>
      <c r="B25" s="55" t="s">
        <v>88</v>
      </c>
      <c r="C25" s="26">
        <f t="shared" si="0"/>
        <v>0</v>
      </c>
      <c r="D25" s="112"/>
      <c r="E25" s="112"/>
      <c r="F25" s="27">
        <f t="shared" si="1"/>
        <v>0</v>
      </c>
      <c r="G25" s="166"/>
      <c r="H25" s="166"/>
    </row>
    <row r="26" spans="1:8" ht="15.75" x14ac:dyDescent="0.25">
      <c r="A26" s="99" t="s">
        <v>494</v>
      </c>
      <c r="B26" s="55" t="s">
        <v>89</v>
      </c>
      <c r="C26" s="26">
        <f t="shared" si="0"/>
        <v>0</v>
      </c>
      <c r="D26" s="112"/>
      <c r="E26" s="112"/>
      <c r="F26" s="27">
        <f t="shared" si="1"/>
        <v>0</v>
      </c>
      <c r="G26" s="166"/>
      <c r="H26" s="166"/>
    </row>
    <row r="27" spans="1:8" ht="15.75" x14ac:dyDescent="0.25">
      <c r="A27" s="99" t="s">
        <v>493</v>
      </c>
      <c r="B27" s="55" t="s">
        <v>219</v>
      </c>
      <c r="C27" s="26">
        <f t="shared" si="0"/>
        <v>0</v>
      </c>
      <c r="D27" s="112"/>
      <c r="E27" s="112"/>
      <c r="F27" s="27">
        <f t="shared" si="1"/>
        <v>0</v>
      </c>
      <c r="G27" s="166"/>
      <c r="H27" s="166"/>
    </row>
    <row r="28" spans="1:8" ht="15.75" x14ac:dyDescent="0.25">
      <c r="A28" s="101" t="s">
        <v>392</v>
      </c>
      <c r="B28" s="55" t="s">
        <v>220</v>
      </c>
      <c r="C28" s="26">
        <f t="shared" si="0"/>
        <v>0</v>
      </c>
      <c r="D28" s="112"/>
      <c r="E28" s="112"/>
      <c r="F28" s="27">
        <f t="shared" si="1"/>
        <v>0</v>
      </c>
      <c r="G28" s="166"/>
      <c r="H28" s="166"/>
    </row>
    <row r="29" spans="1:8" ht="15.75" x14ac:dyDescent="0.25">
      <c r="A29" s="99" t="s">
        <v>479</v>
      </c>
      <c r="B29" s="55" t="s">
        <v>221</v>
      </c>
      <c r="C29" s="26">
        <f t="shared" si="0"/>
        <v>0</v>
      </c>
      <c r="D29" s="112"/>
      <c r="E29" s="112"/>
      <c r="F29" s="27">
        <f t="shared" si="1"/>
        <v>0</v>
      </c>
      <c r="G29" s="166"/>
      <c r="H29" s="166"/>
    </row>
    <row r="30" spans="1:8" ht="30" x14ac:dyDescent="0.25">
      <c r="A30" s="96" t="s">
        <v>488</v>
      </c>
      <c r="B30" s="55" t="s">
        <v>222</v>
      </c>
      <c r="C30" s="26">
        <f t="shared" si="0"/>
        <v>0</v>
      </c>
      <c r="D30" s="112"/>
      <c r="E30" s="112"/>
      <c r="F30" s="27">
        <f t="shared" si="1"/>
        <v>0</v>
      </c>
      <c r="G30" s="166"/>
      <c r="H30" s="166"/>
    </row>
    <row r="31" spans="1:8" ht="15.75" x14ac:dyDescent="0.25">
      <c r="A31" s="99" t="s">
        <v>481</v>
      </c>
      <c r="B31" s="55" t="s">
        <v>223</v>
      </c>
      <c r="C31" s="26">
        <f t="shared" si="0"/>
        <v>0</v>
      </c>
      <c r="D31" s="112"/>
      <c r="E31" s="112"/>
      <c r="F31" s="27">
        <f t="shared" si="1"/>
        <v>0</v>
      </c>
      <c r="G31" s="166"/>
      <c r="H31" s="166"/>
    </row>
    <row r="32" spans="1:8" ht="15.75" x14ac:dyDescent="0.25">
      <c r="A32" s="83" t="s">
        <v>387</v>
      </c>
      <c r="B32" s="55" t="s">
        <v>224</v>
      </c>
      <c r="C32" s="26">
        <f t="shared" si="0"/>
        <v>0</v>
      </c>
      <c r="D32" s="112"/>
      <c r="E32" s="112"/>
      <c r="F32" s="27">
        <f t="shared" si="1"/>
        <v>0</v>
      </c>
      <c r="G32" s="166"/>
      <c r="H32" s="166"/>
    </row>
    <row r="33" spans="1:8" ht="15.75" x14ac:dyDescent="0.25">
      <c r="A33" s="98" t="s">
        <v>367</v>
      </c>
      <c r="B33" s="55" t="s">
        <v>225</v>
      </c>
      <c r="C33" s="26">
        <f t="shared" si="0"/>
        <v>0</v>
      </c>
      <c r="D33" s="112"/>
      <c r="E33" s="112"/>
      <c r="F33" s="27">
        <f t="shared" si="1"/>
        <v>0</v>
      </c>
      <c r="G33" s="166"/>
      <c r="H33" s="166"/>
    </row>
    <row r="34" spans="1:8" ht="15.75" x14ac:dyDescent="0.25">
      <c r="A34" s="98" t="s">
        <v>382</v>
      </c>
      <c r="B34" s="55" t="s">
        <v>226</v>
      </c>
      <c r="C34" s="26">
        <f t="shared" si="0"/>
        <v>0</v>
      </c>
      <c r="D34" s="112"/>
      <c r="E34" s="112"/>
      <c r="F34" s="27">
        <f t="shared" si="1"/>
        <v>0</v>
      </c>
      <c r="G34" s="166"/>
      <c r="H34" s="166"/>
    </row>
    <row r="35" spans="1:8" ht="15.75" x14ac:dyDescent="0.25">
      <c r="A35" s="98" t="s">
        <v>379</v>
      </c>
      <c r="B35" s="55" t="s">
        <v>227</v>
      </c>
      <c r="C35" s="26">
        <f t="shared" si="0"/>
        <v>0</v>
      </c>
      <c r="D35" s="112"/>
      <c r="E35" s="112"/>
      <c r="F35" s="27">
        <f t="shared" si="1"/>
        <v>0</v>
      </c>
      <c r="G35" s="166"/>
      <c r="H35" s="166"/>
    </row>
    <row r="36" spans="1:8" ht="15.75" x14ac:dyDescent="0.25">
      <c r="A36" s="99" t="s">
        <v>489</v>
      </c>
      <c r="B36" s="55" t="s">
        <v>228</v>
      </c>
      <c r="C36" s="26">
        <f t="shared" si="0"/>
        <v>0</v>
      </c>
      <c r="D36" s="112"/>
      <c r="E36" s="112"/>
      <c r="F36" s="27">
        <f t="shared" si="1"/>
        <v>0</v>
      </c>
      <c r="G36" s="166"/>
      <c r="H36" s="166"/>
    </row>
    <row r="37" spans="1:8" ht="15.75" x14ac:dyDescent="0.25">
      <c r="A37" s="99" t="s">
        <v>496</v>
      </c>
      <c r="B37" s="55" t="s">
        <v>229</v>
      </c>
      <c r="C37" s="26">
        <f t="shared" si="0"/>
        <v>0</v>
      </c>
      <c r="D37" s="112"/>
      <c r="E37" s="112"/>
      <c r="F37" s="27">
        <f t="shared" si="1"/>
        <v>0</v>
      </c>
      <c r="G37" s="166"/>
      <c r="H37" s="166"/>
    </row>
    <row r="38" spans="1:8" ht="15.75" x14ac:dyDescent="0.25">
      <c r="A38" s="81" t="s">
        <v>483</v>
      </c>
      <c r="B38" s="55" t="s">
        <v>230</v>
      </c>
      <c r="C38" s="26">
        <f t="shared" si="0"/>
        <v>0</v>
      </c>
      <c r="D38" s="112"/>
      <c r="E38" s="112"/>
      <c r="F38" s="27">
        <f t="shared" si="1"/>
        <v>0</v>
      </c>
      <c r="G38" s="166"/>
      <c r="H38" s="166"/>
    </row>
    <row r="39" spans="1:8" ht="15.75" x14ac:dyDescent="0.25">
      <c r="A39" s="98" t="s">
        <v>369</v>
      </c>
      <c r="B39" s="55" t="s">
        <v>231</v>
      </c>
      <c r="C39" s="26">
        <f t="shared" si="0"/>
        <v>0</v>
      </c>
      <c r="D39" s="112"/>
      <c r="E39" s="112"/>
      <c r="F39" s="27">
        <f t="shared" si="1"/>
        <v>0</v>
      </c>
      <c r="G39" s="166"/>
      <c r="H39" s="166"/>
    </row>
    <row r="40" spans="1:8" ht="15.75" x14ac:dyDescent="0.25">
      <c r="A40" s="98" t="s">
        <v>372</v>
      </c>
      <c r="B40" s="55" t="s">
        <v>232</v>
      </c>
      <c r="C40" s="26">
        <f t="shared" si="0"/>
        <v>0</v>
      </c>
      <c r="D40" s="112"/>
      <c r="E40" s="112"/>
      <c r="F40" s="27">
        <f t="shared" si="1"/>
        <v>0</v>
      </c>
      <c r="G40" s="166"/>
      <c r="H40" s="166"/>
    </row>
    <row r="41" spans="1:8" ht="15.75" x14ac:dyDescent="0.25">
      <c r="A41" s="81" t="s">
        <v>484</v>
      </c>
      <c r="B41" s="55" t="s">
        <v>233</v>
      </c>
      <c r="C41" s="26">
        <f t="shared" si="0"/>
        <v>0</v>
      </c>
      <c r="D41" s="112"/>
      <c r="E41" s="112"/>
      <c r="F41" s="27">
        <f t="shared" si="1"/>
        <v>0</v>
      </c>
      <c r="G41" s="166"/>
      <c r="H41" s="166"/>
    </row>
    <row r="42" spans="1:8" ht="15.75" x14ac:dyDescent="0.25">
      <c r="A42" s="81" t="s">
        <v>486</v>
      </c>
      <c r="B42" s="55" t="s">
        <v>234</v>
      </c>
      <c r="C42" s="26">
        <f t="shared" si="0"/>
        <v>0</v>
      </c>
      <c r="D42" s="112"/>
      <c r="E42" s="112"/>
      <c r="F42" s="27">
        <f t="shared" si="1"/>
        <v>0</v>
      </c>
      <c r="G42" s="166"/>
      <c r="H42" s="166"/>
    </row>
    <row r="43" spans="1:8" ht="15.75" x14ac:dyDescent="0.25">
      <c r="A43" s="81" t="s">
        <v>487</v>
      </c>
      <c r="B43" s="55" t="s">
        <v>235</v>
      </c>
      <c r="C43" s="26">
        <f t="shared" si="0"/>
        <v>0</v>
      </c>
      <c r="D43" s="112"/>
      <c r="E43" s="112"/>
      <c r="F43" s="27">
        <f t="shared" si="1"/>
        <v>0</v>
      </c>
      <c r="G43" s="166"/>
      <c r="H43" s="166"/>
    </row>
    <row r="44" spans="1:8" ht="15.75" x14ac:dyDescent="0.25">
      <c r="A44" s="81" t="s">
        <v>485</v>
      </c>
      <c r="B44" s="55" t="s">
        <v>236</v>
      </c>
      <c r="C44" s="26">
        <f t="shared" si="0"/>
        <v>0</v>
      </c>
      <c r="D44" s="112"/>
      <c r="E44" s="112"/>
      <c r="F44" s="27">
        <f t="shared" si="1"/>
        <v>0</v>
      </c>
      <c r="G44" s="166"/>
      <c r="H44" s="166"/>
    </row>
    <row r="45" spans="1:8" ht="15.75" x14ac:dyDescent="0.25">
      <c r="A45" s="99" t="s">
        <v>482</v>
      </c>
      <c r="B45" s="55" t="s">
        <v>237</v>
      </c>
      <c r="C45" s="26">
        <f t="shared" si="0"/>
        <v>0</v>
      </c>
      <c r="D45" s="112"/>
      <c r="E45" s="112"/>
      <c r="F45" s="27">
        <f t="shared" si="1"/>
        <v>0</v>
      </c>
      <c r="G45" s="166"/>
      <c r="H45" s="166"/>
    </row>
    <row r="46" spans="1:8" ht="15.75" x14ac:dyDescent="0.25">
      <c r="A46" s="98" t="s">
        <v>374</v>
      </c>
      <c r="B46" s="55" t="s">
        <v>238</v>
      </c>
      <c r="C46" s="26">
        <f t="shared" si="0"/>
        <v>0</v>
      </c>
      <c r="D46" s="112"/>
      <c r="E46" s="112"/>
      <c r="F46" s="27">
        <f t="shared" si="1"/>
        <v>0</v>
      </c>
      <c r="G46" s="166"/>
      <c r="H46" s="166"/>
    </row>
    <row r="47" spans="1:8" ht="15.75" x14ac:dyDescent="0.25">
      <c r="A47" s="100" t="s">
        <v>370</v>
      </c>
      <c r="B47" s="55" t="s">
        <v>239</v>
      </c>
      <c r="C47" s="26">
        <f t="shared" si="0"/>
        <v>0</v>
      </c>
      <c r="D47" s="112"/>
      <c r="E47" s="112"/>
      <c r="F47" s="27">
        <f t="shared" si="1"/>
        <v>0</v>
      </c>
      <c r="G47" s="166"/>
      <c r="H47" s="166"/>
    </row>
    <row r="48" spans="1:8" ht="15.75" x14ac:dyDescent="0.25">
      <c r="A48" s="83" t="s">
        <v>383</v>
      </c>
      <c r="B48" s="55" t="s">
        <v>240</v>
      </c>
      <c r="C48" s="26">
        <f t="shared" si="0"/>
        <v>0</v>
      </c>
      <c r="D48" s="112"/>
      <c r="E48" s="112"/>
      <c r="F48" s="27">
        <f t="shared" si="1"/>
        <v>0</v>
      </c>
      <c r="G48" s="166"/>
      <c r="H48" s="166"/>
    </row>
    <row r="49" spans="1:8" ht="30" x14ac:dyDescent="0.25">
      <c r="A49" s="83" t="s">
        <v>490</v>
      </c>
      <c r="B49" s="55" t="s">
        <v>241</v>
      </c>
      <c r="C49" s="26">
        <f t="shared" si="0"/>
        <v>0</v>
      </c>
      <c r="D49" s="112"/>
      <c r="E49" s="112"/>
      <c r="F49" s="27">
        <f t="shared" si="1"/>
        <v>0</v>
      </c>
      <c r="G49" s="166"/>
      <c r="H49" s="166"/>
    </row>
    <row r="50" spans="1:8" ht="15.75" x14ac:dyDescent="0.25">
      <c r="A50" s="83" t="s">
        <v>164</v>
      </c>
      <c r="B50" s="55" t="s">
        <v>242</v>
      </c>
      <c r="C50" s="26">
        <f t="shared" si="0"/>
        <v>0</v>
      </c>
      <c r="D50" s="112"/>
      <c r="E50" s="112"/>
      <c r="F50" s="27">
        <f t="shared" si="1"/>
        <v>0</v>
      </c>
      <c r="G50" s="166"/>
      <c r="H50" s="166"/>
    </row>
    <row r="51" spans="1:8" ht="15.75" x14ac:dyDescent="0.25">
      <c r="A51" s="101" t="s">
        <v>391</v>
      </c>
      <c r="B51" s="55" t="s">
        <v>243</v>
      </c>
      <c r="C51" s="26">
        <f t="shared" si="0"/>
        <v>0</v>
      </c>
      <c r="D51" s="112"/>
      <c r="E51" s="112"/>
      <c r="F51" s="27">
        <f t="shared" si="1"/>
        <v>0</v>
      </c>
      <c r="G51" s="166"/>
      <c r="H51" s="166"/>
    </row>
    <row r="52" spans="1:8" ht="15.75" x14ac:dyDescent="0.25">
      <c r="A52" s="98" t="s">
        <v>385</v>
      </c>
      <c r="B52" s="55" t="s">
        <v>244</v>
      </c>
      <c r="C52" s="26">
        <f t="shared" si="0"/>
        <v>0</v>
      </c>
      <c r="D52" s="112"/>
      <c r="E52" s="112"/>
      <c r="F52" s="27">
        <f t="shared" si="1"/>
        <v>0</v>
      </c>
      <c r="G52" s="166"/>
      <c r="H52" s="166"/>
    </row>
    <row r="53" spans="1:8" ht="15.75" x14ac:dyDescent="0.25">
      <c r="A53" s="101" t="s">
        <v>390</v>
      </c>
      <c r="B53" s="55" t="s">
        <v>245</v>
      </c>
      <c r="C53" s="26">
        <f t="shared" si="0"/>
        <v>0</v>
      </c>
      <c r="D53" s="112"/>
      <c r="E53" s="112"/>
      <c r="F53" s="27">
        <f t="shared" si="1"/>
        <v>0</v>
      </c>
      <c r="G53" s="166"/>
      <c r="H53" s="166"/>
    </row>
    <row r="54" spans="1:8" ht="15.75" x14ac:dyDescent="0.25">
      <c r="A54" s="98" t="s">
        <v>386</v>
      </c>
      <c r="B54" s="55" t="s">
        <v>246</v>
      </c>
      <c r="C54" s="26">
        <f t="shared" si="0"/>
        <v>0</v>
      </c>
      <c r="D54" s="112"/>
      <c r="E54" s="112"/>
      <c r="F54" s="27">
        <f t="shared" si="1"/>
        <v>0</v>
      </c>
      <c r="G54" s="166"/>
      <c r="H54" s="166"/>
    </row>
    <row r="55" spans="1:8" ht="15.75" x14ac:dyDescent="0.25">
      <c r="A55" s="98" t="s">
        <v>377</v>
      </c>
      <c r="B55" s="55" t="s">
        <v>519</v>
      </c>
      <c r="C55" s="26">
        <f t="shared" si="0"/>
        <v>0</v>
      </c>
      <c r="D55" s="112"/>
      <c r="E55" s="112"/>
      <c r="F55" s="27">
        <f t="shared" si="1"/>
        <v>0</v>
      </c>
      <c r="G55" s="166"/>
      <c r="H55" s="166"/>
    </row>
    <row r="56" spans="1:8" ht="15.75" x14ac:dyDescent="0.25">
      <c r="A56" s="98" t="s">
        <v>380</v>
      </c>
      <c r="B56" s="55" t="s">
        <v>520</v>
      </c>
      <c r="C56" s="26">
        <f t="shared" si="0"/>
        <v>0</v>
      </c>
      <c r="D56" s="112"/>
      <c r="E56" s="112"/>
      <c r="F56" s="27">
        <f t="shared" si="1"/>
        <v>0</v>
      </c>
      <c r="G56" s="166"/>
      <c r="H56" s="166"/>
    </row>
    <row r="57" spans="1:8" ht="15.75" x14ac:dyDescent="0.25">
      <c r="A57" s="102" t="s">
        <v>366</v>
      </c>
      <c r="B57" s="55" t="s">
        <v>521</v>
      </c>
      <c r="C57" s="26">
        <f t="shared" si="0"/>
        <v>0</v>
      </c>
      <c r="D57" s="112"/>
      <c r="E57" s="112"/>
      <c r="F57" s="27">
        <f t="shared" si="1"/>
        <v>0</v>
      </c>
      <c r="G57" s="166"/>
      <c r="H57" s="166"/>
    </row>
    <row r="58" spans="1:8" ht="15.75" x14ac:dyDescent="0.25">
      <c r="A58" s="101" t="s">
        <v>515</v>
      </c>
      <c r="B58" s="55" t="s">
        <v>522</v>
      </c>
      <c r="C58" s="26">
        <f t="shared" si="0"/>
        <v>0</v>
      </c>
      <c r="D58" s="112"/>
      <c r="E58" s="112"/>
      <c r="F58" s="27">
        <f t="shared" si="1"/>
        <v>0</v>
      </c>
      <c r="G58" s="166"/>
      <c r="H58" s="166"/>
    </row>
    <row r="59" spans="1:8" ht="15.75" x14ac:dyDescent="0.25">
      <c r="A59" s="99" t="s">
        <v>480</v>
      </c>
      <c r="B59" s="55" t="s">
        <v>523</v>
      </c>
      <c r="C59" s="26">
        <f t="shared" si="0"/>
        <v>0</v>
      </c>
      <c r="D59" s="112"/>
      <c r="E59" s="112"/>
      <c r="F59" s="27">
        <f t="shared" si="1"/>
        <v>0</v>
      </c>
      <c r="G59" s="166"/>
      <c r="H59" s="166"/>
    </row>
    <row r="60" spans="1:8" ht="15.75" x14ac:dyDescent="0.25">
      <c r="A60" s="98" t="s">
        <v>381</v>
      </c>
      <c r="B60" s="55" t="s">
        <v>524</v>
      </c>
      <c r="C60" s="26">
        <f t="shared" si="0"/>
        <v>0</v>
      </c>
      <c r="D60" s="112"/>
      <c r="E60" s="112"/>
      <c r="F60" s="27">
        <f t="shared" si="1"/>
        <v>0</v>
      </c>
      <c r="G60" s="166"/>
      <c r="H60" s="166"/>
    </row>
    <row r="61" spans="1:8" ht="15.75" x14ac:dyDescent="0.25">
      <c r="A61" s="98" t="s">
        <v>378</v>
      </c>
      <c r="B61" s="55" t="s">
        <v>525</v>
      </c>
      <c r="C61" s="26">
        <f t="shared" si="0"/>
        <v>0</v>
      </c>
      <c r="D61" s="112"/>
      <c r="E61" s="112"/>
      <c r="F61" s="27">
        <f t="shared" si="1"/>
        <v>0</v>
      </c>
      <c r="G61" s="166"/>
      <c r="H61" s="166"/>
    </row>
    <row r="62" spans="1:8" ht="15.75" x14ac:dyDescent="0.25">
      <c r="A62" s="98" t="s">
        <v>371</v>
      </c>
      <c r="B62" s="55" t="s">
        <v>526</v>
      </c>
      <c r="C62" s="26">
        <f t="shared" si="0"/>
        <v>0</v>
      </c>
      <c r="D62" s="112"/>
      <c r="E62" s="112"/>
      <c r="F62" s="27">
        <f t="shared" si="1"/>
        <v>0</v>
      </c>
      <c r="G62" s="166"/>
      <c r="H62" s="166"/>
    </row>
    <row r="63" spans="1:8" ht="15.75" x14ac:dyDescent="0.25">
      <c r="A63" s="99" t="s">
        <v>492</v>
      </c>
      <c r="B63" s="55" t="s">
        <v>527</v>
      </c>
      <c r="C63" s="26">
        <f t="shared" si="0"/>
        <v>0</v>
      </c>
      <c r="D63" s="112"/>
      <c r="E63" s="112"/>
      <c r="F63" s="27">
        <f t="shared" si="1"/>
        <v>0</v>
      </c>
      <c r="G63" s="166"/>
      <c r="H63" s="166"/>
    </row>
    <row r="64" spans="1:8" ht="15.75" x14ac:dyDescent="0.25">
      <c r="A64" s="101" t="s">
        <v>389</v>
      </c>
      <c r="B64" s="55" t="s">
        <v>528</v>
      </c>
      <c r="C64" s="26">
        <f t="shared" si="0"/>
        <v>0</v>
      </c>
      <c r="D64" s="112"/>
      <c r="E64" s="112"/>
      <c r="F64" s="27">
        <f t="shared" si="1"/>
        <v>0</v>
      </c>
      <c r="G64" s="166"/>
      <c r="H64" s="166"/>
    </row>
    <row r="65" spans="1:8" ht="15.75" x14ac:dyDescent="0.25">
      <c r="A65" s="98" t="s">
        <v>376</v>
      </c>
      <c r="B65" s="55" t="s">
        <v>529</v>
      </c>
      <c r="C65" s="26">
        <f t="shared" si="0"/>
        <v>0</v>
      </c>
      <c r="D65" s="112"/>
      <c r="E65" s="112"/>
      <c r="F65" s="27">
        <f t="shared" si="1"/>
        <v>0</v>
      </c>
      <c r="G65" s="166"/>
      <c r="H65" s="166"/>
    </row>
    <row r="66" spans="1:8" ht="15.75" x14ac:dyDescent="0.25">
      <c r="A66" s="167"/>
      <c r="B66" s="55" t="s">
        <v>648</v>
      </c>
      <c r="C66" s="26">
        <f t="shared" si="0"/>
        <v>0</v>
      </c>
      <c r="D66" s="112"/>
      <c r="E66" s="112"/>
      <c r="F66" s="27">
        <f t="shared" si="1"/>
        <v>0</v>
      </c>
      <c r="G66" s="166"/>
      <c r="H66" s="166"/>
    </row>
    <row r="67" spans="1:8" ht="15.75" x14ac:dyDescent="0.25">
      <c r="A67" s="54"/>
      <c r="B67" s="36"/>
      <c r="C67" s="48"/>
      <c r="D67" s="49"/>
      <c r="E67" s="49"/>
      <c r="F67" s="50"/>
      <c r="G67" s="51"/>
      <c r="H67" s="51"/>
    </row>
    <row r="68" spans="1:8" s="114" customFormat="1" ht="23.25" customHeight="1" x14ac:dyDescent="0.25">
      <c r="A68" s="214" t="s">
        <v>13</v>
      </c>
      <c r="B68" s="214"/>
    </row>
    <row r="69" spans="1:8" s="114" customFormat="1" ht="15.75" customHeight="1" x14ac:dyDescent="0.25">
      <c r="A69" s="120"/>
      <c r="B69" s="120"/>
    </row>
    <row r="70" spans="1:8" s="114" customFormat="1" ht="18.75" x14ac:dyDescent="0.3">
      <c r="A70" s="121"/>
      <c r="C70" s="225"/>
      <c r="D70" s="225"/>
      <c r="H70" s="168" t="s">
        <v>16</v>
      </c>
    </row>
    <row r="71" spans="1:8" s="114" customFormat="1" x14ac:dyDescent="0.25">
      <c r="A71" s="122" t="s">
        <v>14</v>
      </c>
      <c r="C71" s="206" t="s">
        <v>15</v>
      </c>
      <c r="D71" s="206"/>
    </row>
    <row r="72" spans="1:8" s="114" customFormat="1" x14ac:dyDescent="0.25"/>
    <row r="73" spans="1:8" s="114" customFormat="1" x14ac:dyDescent="0.25">
      <c r="A73" s="114" t="s">
        <v>17</v>
      </c>
    </row>
    <row r="74" spans="1:8" ht="20.25" customHeight="1" x14ac:dyDescent="0.25"/>
    <row r="75" spans="1:8" x14ac:dyDescent="0.25">
      <c r="C75" s="12"/>
    </row>
    <row r="78" spans="1:8" x14ac:dyDescent="0.25">
      <c r="A78" s="17"/>
    </row>
  </sheetData>
  <sheetProtection password="C773" sheet="1" objects="1" scenarios="1"/>
  <autoFilter ref="A16:H16"/>
  <mergeCells count="14">
    <mergeCell ref="G14:H14"/>
    <mergeCell ref="A68:B68"/>
    <mergeCell ref="C70:D70"/>
    <mergeCell ref="C71:D71"/>
    <mergeCell ref="A5:H5"/>
    <mergeCell ref="C9:H9"/>
    <mergeCell ref="C10:H10"/>
    <mergeCell ref="A13:A15"/>
    <mergeCell ref="B13:B15"/>
    <mergeCell ref="C13:E13"/>
    <mergeCell ref="F13:H13"/>
    <mergeCell ref="C14:C15"/>
    <mergeCell ref="D14:E14"/>
    <mergeCell ref="F14:F15"/>
  </mergeCells>
  <hyperlinks>
    <hyperlink ref="A10" location="P149" display="P149"/>
  </hyperlinks>
  <pageMargins left="0.70866141732283472" right="0.70866141732283472" top="0.74803149606299213" bottom="0.55118110236220474" header="0.31496062992125984" footer="0.31496062992125984"/>
  <pageSetup paperSize="9" scale="60" orientation="portrait" horizontalDpi="0" verticalDpi="0" r:id="rId1"/>
  <headerFooter>
    <oddFooter>Страница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zoomScale="110" zoomScaleNormal="110" workbookViewId="0">
      <selection activeCell="F17" sqref="F17"/>
    </sheetView>
  </sheetViews>
  <sheetFormatPr defaultRowHeight="15" x14ac:dyDescent="0.25"/>
  <cols>
    <col min="1" max="1" width="74.5703125" style="5" customWidth="1"/>
    <col min="2" max="2" width="8.42578125" style="5" customWidth="1"/>
    <col min="3" max="3" width="9.140625" style="5" customWidth="1"/>
    <col min="4" max="4" width="9.140625" style="5"/>
    <col min="5" max="5" width="11.28515625" style="5" customWidth="1"/>
    <col min="6" max="6" width="11.7109375" style="5" customWidth="1"/>
    <col min="7" max="7" width="10.7109375" style="5" customWidth="1"/>
    <col min="8" max="8" width="13.28515625" style="5" customWidth="1"/>
    <col min="9" max="16384" width="9.140625" style="5"/>
  </cols>
  <sheetData>
    <row r="1" spans="1:8" ht="15.75" x14ac:dyDescent="0.25">
      <c r="H1" s="1" t="s">
        <v>26</v>
      </c>
    </row>
    <row r="2" spans="1:8" ht="15.75" x14ac:dyDescent="0.25">
      <c r="H2" s="1" t="s">
        <v>62</v>
      </c>
    </row>
    <row r="3" spans="1:8" ht="15.75" x14ac:dyDescent="0.25">
      <c r="H3" s="1" t="s">
        <v>1</v>
      </c>
    </row>
    <row r="5" spans="1:8" ht="33.75" customHeight="1" x14ac:dyDescent="0.3">
      <c r="A5" s="208" t="s">
        <v>675</v>
      </c>
      <c r="B5" s="208"/>
      <c r="C5" s="208"/>
      <c r="D5" s="208"/>
      <c r="E5" s="208"/>
      <c r="F5" s="208"/>
      <c r="G5" s="208"/>
      <c r="H5" s="208"/>
    </row>
    <row r="6" spans="1:8" ht="15.75" x14ac:dyDescent="0.25">
      <c r="A6" s="2"/>
    </row>
    <row r="7" spans="1:8" s="114" customFormat="1" ht="15.75" x14ac:dyDescent="0.25">
      <c r="A7" s="113" t="s">
        <v>3</v>
      </c>
    </row>
    <row r="8" spans="1:8" s="114" customFormat="1" x14ac:dyDescent="0.25"/>
    <row r="9" spans="1:8" s="114" customFormat="1" ht="16.5" x14ac:dyDescent="0.25">
      <c r="A9" s="115" t="s">
        <v>4</v>
      </c>
      <c r="B9" s="116"/>
      <c r="C9" s="224"/>
      <c r="D9" s="224"/>
      <c r="E9" s="224"/>
    </row>
    <row r="10" spans="1:8" s="114" customFormat="1" ht="15" customHeight="1" x14ac:dyDescent="0.25">
      <c r="A10" s="117" t="s">
        <v>12</v>
      </c>
      <c r="B10" s="118"/>
      <c r="C10" s="209"/>
      <c r="D10" s="209"/>
      <c r="E10" s="209"/>
    </row>
    <row r="11" spans="1:8" s="114" customFormat="1" x14ac:dyDescent="0.25">
      <c r="A11" s="119" t="s">
        <v>29</v>
      </c>
    </row>
    <row r="12" spans="1:8" s="114" customFormat="1" x14ac:dyDescent="0.25"/>
    <row r="13" spans="1:8" s="23" customFormat="1" ht="34.5" customHeight="1" x14ac:dyDescent="0.25">
      <c r="A13" s="219" t="s">
        <v>42</v>
      </c>
      <c r="B13" s="219" t="s">
        <v>40</v>
      </c>
      <c r="C13" s="222" t="s">
        <v>665</v>
      </c>
      <c r="D13" s="222"/>
      <c r="E13" s="222"/>
      <c r="F13" s="222" t="s">
        <v>67</v>
      </c>
      <c r="G13" s="222"/>
      <c r="H13" s="222"/>
    </row>
    <row r="14" spans="1:8" s="23" customFormat="1" ht="15.75" customHeight="1" x14ac:dyDescent="0.25">
      <c r="A14" s="220"/>
      <c r="B14" s="220"/>
      <c r="C14" s="222" t="s">
        <v>20</v>
      </c>
      <c r="D14" s="223" t="s">
        <v>81</v>
      </c>
      <c r="E14" s="223"/>
      <c r="F14" s="222" t="s">
        <v>20</v>
      </c>
      <c r="G14" s="223" t="s">
        <v>81</v>
      </c>
      <c r="H14" s="223"/>
    </row>
    <row r="15" spans="1:8" s="23" customFormat="1" ht="37.5" customHeight="1" x14ac:dyDescent="0.25">
      <c r="A15" s="221"/>
      <c r="B15" s="221"/>
      <c r="C15" s="222"/>
      <c r="D15" s="89" t="s">
        <v>80</v>
      </c>
      <c r="E15" s="88" t="s">
        <v>173</v>
      </c>
      <c r="F15" s="222"/>
      <c r="G15" s="89" t="s">
        <v>80</v>
      </c>
      <c r="H15" s="88" t="s">
        <v>173</v>
      </c>
    </row>
    <row r="16" spans="1:8" ht="15.75" x14ac:dyDescent="0.25">
      <c r="A16" s="88">
        <v>1</v>
      </c>
      <c r="B16" s="88">
        <v>2</v>
      </c>
      <c r="C16" s="88">
        <v>6</v>
      </c>
      <c r="D16" s="88">
        <v>7</v>
      </c>
      <c r="E16" s="88">
        <v>8</v>
      </c>
      <c r="F16" s="88">
        <v>12</v>
      </c>
      <c r="G16" s="88">
        <v>13</v>
      </c>
      <c r="H16" s="88">
        <v>14</v>
      </c>
    </row>
    <row r="17" spans="1:8" ht="15.75" x14ac:dyDescent="0.25">
      <c r="A17" s="28" t="s">
        <v>20</v>
      </c>
      <c r="B17" s="88">
        <v>12</v>
      </c>
      <c r="C17" s="26">
        <f>C18+C26+C43</f>
        <v>0</v>
      </c>
      <c r="D17" s="26">
        <f t="shared" ref="D17:H17" si="0">D18+D26+D43</f>
        <v>0</v>
      </c>
      <c r="E17" s="26">
        <f t="shared" si="0"/>
        <v>0</v>
      </c>
      <c r="F17" s="27">
        <f t="shared" si="0"/>
        <v>0</v>
      </c>
      <c r="G17" s="27">
        <f t="shared" si="0"/>
        <v>0</v>
      </c>
      <c r="H17" s="27">
        <f t="shared" si="0"/>
        <v>0</v>
      </c>
    </row>
    <row r="18" spans="1:8" ht="31.5" x14ac:dyDescent="0.25">
      <c r="A18" s="28" t="s">
        <v>655</v>
      </c>
      <c r="B18" s="19" t="s">
        <v>68</v>
      </c>
      <c r="C18" s="26">
        <f>D18+E18</f>
        <v>0</v>
      </c>
      <c r="D18" s="39">
        <f>SUM(D19:D25)</f>
        <v>0</v>
      </c>
      <c r="E18" s="39">
        <f>SUM(E19:E25)</f>
        <v>0</v>
      </c>
      <c r="F18" s="27">
        <f t="shared" ref="F18:F25" si="1">G18+H18</f>
        <v>0</v>
      </c>
      <c r="G18" s="38">
        <f>SUM(G19:G25)</f>
        <v>0</v>
      </c>
      <c r="H18" s="38">
        <f>SUM(H19:H25)</f>
        <v>0</v>
      </c>
    </row>
    <row r="19" spans="1:8" ht="15.75" x14ac:dyDescent="0.25">
      <c r="A19" s="173" t="s">
        <v>658</v>
      </c>
      <c r="B19" s="19" t="s">
        <v>94</v>
      </c>
      <c r="C19" s="26">
        <f t="shared" ref="C19:C25" si="2">D19+E19</f>
        <v>0</v>
      </c>
      <c r="D19" s="176"/>
      <c r="E19" s="176"/>
      <c r="F19" s="27">
        <f t="shared" si="1"/>
        <v>0</v>
      </c>
      <c r="G19" s="177"/>
      <c r="H19" s="177"/>
    </row>
    <row r="20" spans="1:8" ht="15.75" x14ac:dyDescent="0.25">
      <c r="A20" s="173" t="s">
        <v>659</v>
      </c>
      <c r="B20" s="19" t="s">
        <v>95</v>
      </c>
      <c r="C20" s="26">
        <f t="shared" si="2"/>
        <v>0</v>
      </c>
      <c r="D20" s="176"/>
      <c r="E20" s="176"/>
      <c r="F20" s="27">
        <f t="shared" si="1"/>
        <v>0</v>
      </c>
      <c r="G20" s="177"/>
      <c r="H20" s="177"/>
    </row>
    <row r="21" spans="1:8" ht="15.75" x14ac:dyDescent="0.25">
      <c r="A21" s="173" t="s">
        <v>660</v>
      </c>
      <c r="B21" s="19" t="s">
        <v>171</v>
      </c>
      <c r="C21" s="26">
        <f t="shared" si="2"/>
        <v>0</v>
      </c>
      <c r="D21" s="176"/>
      <c r="E21" s="176"/>
      <c r="F21" s="27">
        <f t="shared" si="1"/>
        <v>0</v>
      </c>
      <c r="G21" s="177"/>
      <c r="H21" s="177"/>
    </row>
    <row r="22" spans="1:8" ht="15.75" x14ac:dyDescent="0.25">
      <c r="A22" s="173" t="s">
        <v>661</v>
      </c>
      <c r="B22" s="19" t="s">
        <v>172</v>
      </c>
      <c r="C22" s="26">
        <f t="shared" si="2"/>
        <v>0</v>
      </c>
      <c r="D22" s="176"/>
      <c r="E22" s="176"/>
      <c r="F22" s="27">
        <f t="shared" si="1"/>
        <v>0</v>
      </c>
      <c r="G22" s="177"/>
      <c r="H22" s="177"/>
    </row>
    <row r="23" spans="1:8" ht="15.75" x14ac:dyDescent="0.25">
      <c r="A23" s="173" t="s">
        <v>662</v>
      </c>
      <c r="B23" s="19" t="s">
        <v>247</v>
      </c>
      <c r="C23" s="26">
        <f t="shared" si="2"/>
        <v>0</v>
      </c>
      <c r="D23" s="176"/>
      <c r="E23" s="176"/>
      <c r="F23" s="27">
        <f t="shared" si="1"/>
        <v>0</v>
      </c>
      <c r="G23" s="177"/>
      <c r="H23" s="177"/>
    </row>
    <row r="24" spans="1:8" ht="15.75" x14ac:dyDescent="0.25">
      <c r="A24" s="173" t="s">
        <v>663</v>
      </c>
      <c r="B24" s="19" t="s">
        <v>248</v>
      </c>
      <c r="C24" s="26">
        <f t="shared" si="2"/>
        <v>0</v>
      </c>
      <c r="D24" s="176"/>
      <c r="E24" s="176"/>
      <c r="F24" s="27">
        <f t="shared" si="1"/>
        <v>0</v>
      </c>
      <c r="G24" s="177"/>
      <c r="H24" s="177"/>
    </row>
    <row r="25" spans="1:8" ht="15.75" x14ac:dyDescent="0.25">
      <c r="A25" s="105" t="s">
        <v>664</v>
      </c>
      <c r="B25" s="19" t="s">
        <v>249</v>
      </c>
      <c r="C25" s="26">
        <f t="shared" si="2"/>
        <v>0</v>
      </c>
      <c r="D25" s="176"/>
      <c r="E25" s="176"/>
      <c r="F25" s="27">
        <f t="shared" si="1"/>
        <v>0</v>
      </c>
      <c r="G25" s="177"/>
      <c r="H25" s="177"/>
    </row>
    <row r="26" spans="1:8" ht="31.5" x14ac:dyDescent="0.25">
      <c r="A26" s="28" t="s">
        <v>656</v>
      </c>
      <c r="B26" s="19" t="s">
        <v>69</v>
      </c>
      <c r="C26" s="26">
        <f>D26+E26</f>
        <v>0</v>
      </c>
      <c r="D26" s="39">
        <f>SUM(D27:D42)</f>
        <v>0</v>
      </c>
      <c r="E26" s="39">
        <f>SUM(E27:E42)</f>
        <v>0</v>
      </c>
      <c r="F26" s="27">
        <f t="shared" ref="F26:F50" si="3">G26+H26</f>
        <v>0</v>
      </c>
      <c r="G26" s="38">
        <f>SUM(G27:G42)</f>
        <v>0</v>
      </c>
      <c r="H26" s="38">
        <f>SUM(H27:H42)</f>
        <v>0</v>
      </c>
    </row>
    <row r="27" spans="1:8" ht="15.75" x14ac:dyDescent="0.25">
      <c r="A27" s="173" t="s">
        <v>658</v>
      </c>
      <c r="B27" s="19" t="s">
        <v>70</v>
      </c>
      <c r="C27" s="26">
        <f t="shared" ref="C27:C50" si="4">D27+E27</f>
        <v>0</v>
      </c>
      <c r="D27" s="178"/>
      <c r="E27" s="178"/>
      <c r="F27" s="27">
        <f t="shared" si="3"/>
        <v>0</v>
      </c>
      <c r="G27" s="177"/>
      <c r="H27" s="177"/>
    </row>
    <row r="28" spans="1:8" ht="15.75" x14ac:dyDescent="0.25">
      <c r="A28" s="173" t="s">
        <v>659</v>
      </c>
      <c r="B28" s="19" t="s">
        <v>71</v>
      </c>
      <c r="C28" s="26">
        <f t="shared" si="4"/>
        <v>0</v>
      </c>
      <c r="D28" s="178"/>
      <c r="E28" s="178"/>
      <c r="F28" s="27">
        <f t="shared" si="3"/>
        <v>0</v>
      </c>
      <c r="G28" s="177"/>
      <c r="H28" s="177"/>
    </row>
    <row r="29" spans="1:8" ht="15.75" x14ac:dyDescent="0.25">
      <c r="A29" s="173" t="s">
        <v>660</v>
      </c>
      <c r="B29" s="19" t="s">
        <v>72</v>
      </c>
      <c r="C29" s="26">
        <f t="shared" si="4"/>
        <v>0</v>
      </c>
      <c r="D29" s="178"/>
      <c r="E29" s="178"/>
      <c r="F29" s="27">
        <f t="shared" si="3"/>
        <v>0</v>
      </c>
      <c r="G29" s="177"/>
      <c r="H29" s="177"/>
    </row>
    <row r="30" spans="1:8" ht="15.75" x14ac:dyDescent="0.25">
      <c r="A30" s="173" t="s">
        <v>661</v>
      </c>
      <c r="B30" s="19" t="s">
        <v>73</v>
      </c>
      <c r="C30" s="26">
        <f t="shared" si="4"/>
        <v>0</v>
      </c>
      <c r="D30" s="178"/>
      <c r="E30" s="178"/>
      <c r="F30" s="27">
        <f t="shared" si="3"/>
        <v>0</v>
      </c>
      <c r="G30" s="177"/>
      <c r="H30" s="177"/>
    </row>
    <row r="31" spans="1:8" ht="15.75" x14ac:dyDescent="0.25">
      <c r="A31" s="173" t="s">
        <v>666</v>
      </c>
      <c r="B31" s="19" t="s">
        <v>398</v>
      </c>
      <c r="C31" s="26">
        <f t="shared" si="4"/>
        <v>0</v>
      </c>
      <c r="D31" s="178"/>
      <c r="E31" s="178"/>
      <c r="F31" s="27">
        <f t="shared" si="3"/>
        <v>0</v>
      </c>
      <c r="G31" s="177"/>
      <c r="H31" s="177"/>
    </row>
    <row r="32" spans="1:8" ht="15.75" x14ac:dyDescent="0.25">
      <c r="A32" s="173" t="s">
        <v>667</v>
      </c>
      <c r="B32" s="19" t="s">
        <v>399</v>
      </c>
      <c r="C32" s="26">
        <f t="shared" si="4"/>
        <v>0</v>
      </c>
      <c r="D32" s="178"/>
      <c r="E32" s="178"/>
      <c r="F32" s="27">
        <f t="shared" si="3"/>
        <v>0</v>
      </c>
      <c r="G32" s="177"/>
      <c r="H32" s="177"/>
    </row>
    <row r="33" spans="1:8" ht="15.75" x14ac:dyDescent="0.25">
      <c r="A33" s="173" t="s">
        <v>668</v>
      </c>
      <c r="B33" s="19" t="s">
        <v>400</v>
      </c>
      <c r="C33" s="26">
        <f t="shared" si="4"/>
        <v>0</v>
      </c>
      <c r="D33" s="178"/>
      <c r="E33" s="178"/>
      <c r="F33" s="27">
        <f t="shared" si="3"/>
        <v>0</v>
      </c>
      <c r="G33" s="177"/>
      <c r="H33" s="177"/>
    </row>
    <row r="34" spans="1:8" ht="15.75" x14ac:dyDescent="0.25">
      <c r="A34" s="173" t="s">
        <v>669</v>
      </c>
      <c r="B34" s="19" t="s">
        <v>401</v>
      </c>
      <c r="C34" s="26">
        <f t="shared" si="4"/>
        <v>0</v>
      </c>
      <c r="D34" s="178"/>
      <c r="E34" s="178"/>
      <c r="F34" s="27">
        <f t="shared" si="3"/>
        <v>0</v>
      </c>
      <c r="G34" s="177"/>
      <c r="H34" s="177"/>
    </row>
    <row r="35" spans="1:8" ht="15.75" x14ac:dyDescent="0.25">
      <c r="A35" s="173" t="s">
        <v>670</v>
      </c>
      <c r="B35" s="19" t="s">
        <v>402</v>
      </c>
      <c r="C35" s="26">
        <f t="shared" si="4"/>
        <v>0</v>
      </c>
      <c r="D35" s="178"/>
      <c r="E35" s="178"/>
      <c r="F35" s="27">
        <f t="shared" si="3"/>
        <v>0</v>
      </c>
      <c r="G35" s="177"/>
      <c r="H35" s="177"/>
    </row>
    <row r="36" spans="1:8" ht="15.75" x14ac:dyDescent="0.25">
      <c r="A36" s="173" t="s">
        <v>671</v>
      </c>
      <c r="B36" s="19" t="s">
        <v>403</v>
      </c>
      <c r="C36" s="26">
        <f t="shared" si="4"/>
        <v>0</v>
      </c>
      <c r="D36" s="178"/>
      <c r="E36" s="178"/>
      <c r="F36" s="27">
        <f t="shared" si="3"/>
        <v>0</v>
      </c>
      <c r="G36" s="177"/>
      <c r="H36" s="177"/>
    </row>
    <row r="37" spans="1:8" ht="15.75" x14ac:dyDescent="0.25">
      <c r="A37" s="173" t="s">
        <v>672</v>
      </c>
      <c r="B37" s="19" t="s">
        <v>404</v>
      </c>
      <c r="C37" s="26">
        <f t="shared" si="4"/>
        <v>0</v>
      </c>
      <c r="D37" s="178"/>
      <c r="E37" s="178"/>
      <c r="F37" s="27">
        <f t="shared" si="3"/>
        <v>0</v>
      </c>
      <c r="G37" s="177"/>
      <c r="H37" s="177"/>
    </row>
    <row r="38" spans="1:8" ht="15.75" x14ac:dyDescent="0.25">
      <c r="A38" s="173" t="s">
        <v>673</v>
      </c>
      <c r="B38" s="19" t="s">
        <v>405</v>
      </c>
      <c r="C38" s="26">
        <f t="shared" si="4"/>
        <v>0</v>
      </c>
      <c r="D38" s="178"/>
      <c r="E38" s="178"/>
      <c r="F38" s="27">
        <f t="shared" si="3"/>
        <v>0</v>
      </c>
      <c r="G38" s="177"/>
      <c r="H38" s="177"/>
    </row>
    <row r="39" spans="1:8" ht="15.75" x14ac:dyDescent="0.25">
      <c r="A39" s="173" t="s">
        <v>662</v>
      </c>
      <c r="B39" s="19" t="s">
        <v>406</v>
      </c>
      <c r="C39" s="26">
        <f t="shared" si="4"/>
        <v>0</v>
      </c>
      <c r="D39" s="178"/>
      <c r="E39" s="178"/>
      <c r="F39" s="27">
        <f t="shared" si="3"/>
        <v>0</v>
      </c>
      <c r="G39" s="177"/>
      <c r="H39" s="177"/>
    </row>
    <row r="40" spans="1:8" ht="15.75" x14ac:dyDescent="0.25">
      <c r="A40" s="173" t="s">
        <v>674</v>
      </c>
      <c r="B40" s="19" t="s">
        <v>407</v>
      </c>
      <c r="C40" s="26">
        <f t="shared" si="4"/>
        <v>0</v>
      </c>
      <c r="D40" s="178"/>
      <c r="E40" s="178"/>
      <c r="F40" s="27">
        <f t="shared" si="3"/>
        <v>0</v>
      </c>
      <c r="G40" s="177"/>
      <c r="H40" s="177"/>
    </row>
    <row r="41" spans="1:8" ht="15.75" x14ac:dyDescent="0.25">
      <c r="A41" s="173" t="s">
        <v>663</v>
      </c>
      <c r="B41" s="19" t="s">
        <v>408</v>
      </c>
      <c r="C41" s="26">
        <f t="shared" si="4"/>
        <v>0</v>
      </c>
      <c r="D41" s="178"/>
      <c r="E41" s="178"/>
      <c r="F41" s="27">
        <f t="shared" si="3"/>
        <v>0</v>
      </c>
      <c r="G41" s="177"/>
      <c r="H41" s="177"/>
    </row>
    <row r="42" spans="1:8" ht="15.75" x14ac:dyDescent="0.25">
      <c r="A42" s="173" t="s">
        <v>664</v>
      </c>
      <c r="B42" s="19" t="s">
        <v>409</v>
      </c>
      <c r="C42" s="26">
        <f t="shared" si="4"/>
        <v>0</v>
      </c>
      <c r="D42" s="178"/>
      <c r="E42" s="178"/>
      <c r="F42" s="27">
        <f t="shared" si="3"/>
        <v>0</v>
      </c>
      <c r="G42" s="177"/>
      <c r="H42" s="177"/>
    </row>
    <row r="43" spans="1:8" ht="31.5" x14ac:dyDescent="0.25">
      <c r="A43" s="28" t="s">
        <v>657</v>
      </c>
      <c r="B43" s="19" t="s">
        <v>74</v>
      </c>
      <c r="C43" s="26">
        <f t="shared" si="4"/>
        <v>0</v>
      </c>
      <c r="D43" s="39">
        <f>SUM(D44:D50)</f>
        <v>0</v>
      </c>
      <c r="E43" s="39">
        <f>SUM(E44:E50)</f>
        <v>0</v>
      </c>
      <c r="F43" s="27">
        <f t="shared" si="3"/>
        <v>0</v>
      </c>
      <c r="G43" s="38">
        <f>SUM(G44:G50)</f>
        <v>0</v>
      </c>
      <c r="H43" s="38">
        <f>SUM(H44:H50)</f>
        <v>0</v>
      </c>
    </row>
    <row r="44" spans="1:8" ht="15.75" x14ac:dyDescent="0.25">
      <c r="A44" s="173" t="s">
        <v>658</v>
      </c>
      <c r="B44" s="19" t="s">
        <v>75</v>
      </c>
      <c r="C44" s="26">
        <f t="shared" si="4"/>
        <v>0</v>
      </c>
      <c r="D44" s="178"/>
      <c r="E44" s="178"/>
      <c r="F44" s="27">
        <f t="shared" si="3"/>
        <v>0</v>
      </c>
      <c r="G44" s="177"/>
      <c r="H44" s="177"/>
    </row>
    <row r="45" spans="1:8" ht="15.75" x14ac:dyDescent="0.25">
      <c r="A45" s="173" t="s">
        <v>659</v>
      </c>
      <c r="B45" s="19" t="s">
        <v>76</v>
      </c>
      <c r="C45" s="26">
        <f t="shared" si="4"/>
        <v>0</v>
      </c>
      <c r="D45" s="178"/>
      <c r="E45" s="178"/>
      <c r="F45" s="27">
        <f t="shared" si="3"/>
        <v>0</v>
      </c>
      <c r="G45" s="177"/>
      <c r="H45" s="177"/>
    </row>
    <row r="46" spans="1:8" ht="15.75" x14ac:dyDescent="0.25">
      <c r="A46" s="173" t="s">
        <v>660</v>
      </c>
      <c r="B46" s="19" t="s">
        <v>77</v>
      </c>
      <c r="C46" s="26">
        <f t="shared" si="4"/>
        <v>0</v>
      </c>
      <c r="D46" s="178"/>
      <c r="E46" s="178"/>
      <c r="F46" s="27">
        <f t="shared" si="3"/>
        <v>0</v>
      </c>
      <c r="G46" s="177"/>
      <c r="H46" s="177"/>
    </row>
    <row r="47" spans="1:8" ht="15.75" x14ac:dyDescent="0.25">
      <c r="A47" s="173" t="s">
        <v>661</v>
      </c>
      <c r="B47" s="19" t="s">
        <v>78</v>
      </c>
      <c r="C47" s="26">
        <f t="shared" si="4"/>
        <v>0</v>
      </c>
      <c r="D47" s="178"/>
      <c r="E47" s="178"/>
      <c r="F47" s="27">
        <f t="shared" si="3"/>
        <v>0</v>
      </c>
      <c r="G47" s="177"/>
      <c r="H47" s="177"/>
    </row>
    <row r="48" spans="1:8" ht="15.75" x14ac:dyDescent="0.25">
      <c r="A48" s="173" t="s">
        <v>662</v>
      </c>
      <c r="B48" s="19" t="s">
        <v>676</v>
      </c>
      <c r="C48" s="26">
        <f t="shared" si="4"/>
        <v>0</v>
      </c>
      <c r="D48" s="178"/>
      <c r="E48" s="178"/>
      <c r="F48" s="27">
        <f t="shared" si="3"/>
        <v>0</v>
      </c>
      <c r="G48" s="177"/>
      <c r="H48" s="177"/>
    </row>
    <row r="49" spans="1:8" ht="15.75" x14ac:dyDescent="0.25">
      <c r="A49" s="173" t="s">
        <v>663</v>
      </c>
      <c r="B49" s="19" t="s">
        <v>677</v>
      </c>
      <c r="C49" s="26">
        <f t="shared" si="4"/>
        <v>0</v>
      </c>
      <c r="D49" s="178"/>
      <c r="E49" s="178"/>
      <c r="F49" s="27">
        <f t="shared" si="3"/>
        <v>0</v>
      </c>
      <c r="G49" s="177"/>
      <c r="H49" s="177"/>
    </row>
    <row r="50" spans="1:8" ht="15.75" x14ac:dyDescent="0.25">
      <c r="A50" s="173" t="s">
        <v>664</v>
      </c>
      <c r="B50" s="19" t="s">
        <v>678</v>
      </c>
      <c r="C50" s="26">
        <f t="shared" si="4"/>
        <v>0</v>
      </c>
      <c r="D50" s="178"/>
      <c r="E50" s="178"/>
      <c r="F50" s="27">
        <f t="shared" si="3"/>
        <v>0</v>
      </c>
      <c r="G50" s="177"/>
      <c r="H50" s="177"/>
    </row>
    <row r="51" spans="1:8" ht="15.75" x14ac:dyDescent="0.25">
      <c r="A51" s="47"/>
      <c r="B51" s="36"/>
      <c r="C51" s="48"/>
      <c r="D51" s="49"/>
      <c r="E51" s="49"/>
      <c r="F51" s="50"/>
      <c r="G51" s="51"/>
      <c r="H51" s="51"/>
    </row>
    <row r="53" spans="1:8" s="114" customFormat="1" ht="23.25" customHeight="1" x14ac:dyDescent="0.25">
      <c r="A53" s="214" t="s">
        <v>13</v>
      </c>
      <c r="B53" s="214"/>
    </row>
    <row r="54" spans="1:8" s="114" customFormat="1" ht="18.75" x14ac:dyDescent="0.3">
      <c r="A54" s="121"/>
      <c r="C54" s="174"/>
      <c r="G54" s="168" t="s">
        <v>16</v>
      </c>
    </row>
    <row r="55" spans="1:8" s="114" customFormat="1" x14ac:dyDescent="0.25">
      <c r="A55" s="122" t="s">
        <v>14</v>
      </c>
      <c r="C55" s="175"/>
    </row>
    <row r="56" spans="1:8" s="114" customFormat="1" ht="6" customHeight="1" x14ac:dyDescent="0.25"/>
    <row r="57" spans="1:8" s="114" customFormat="1" x14ac:dyDescent="0.25">
      <c r="A57" s="114" t="s">
        <v>17</v>
      </c>
    </row>
    <row r="58" spans="1:8" ht="20.25" customHeight="1" x14ac:dyDescent="0.25"/>
    <row r="62" spans="1:8" x14ac:dyDescent="0.25">
      <c r="A62" s="17"/>
    </row>
  </sheetData>
  <sheetProtection password="C773" sheet="1" objects="1" scenarios="1"/>
  <mergeCells count="12">
    <mergeCell ref="A53:B53"/>
    <mergeCell ref="C14:C15"/>
    <mergeCell ref="D14:E14"/>
    <mergeCell ref="F14:F15"/>
    <mergeCell ref="A5:H5"/>
    <mergeCell ref="C9:E9"/>
    <mergeCell ref="C10:E10"/>
    <mergeCell ref="A13:A15"/>
    <mergeCell ref="B13:B15"/>
    <mergeCell ref="C13:E13"/>
    <mergeCell ref="F13:H13"/>
    <mergeCell ref="G14:H14"/>
  </mergeCells>
  <hyperlinks>
    <hyperlink ref="A10" location="P149" display="P149"/>
  </hyperlinks>
  <pageMargins left="0.23622047244094491" right="0.23622047244094491" top="0.74803149606299213" bottom="0.74803149606299213" header="0.31496062992125984" footer="0.31496062992125984"/>
  <pageSetup paperSize="9" scale="65" orientation="portrait" horizontalDpi="0" verticalDpi="0" r:id="rId1"/>
  <headerFooter>
    <oddFooter>Страница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G17" sqref="G17:H18"/>
    </sheetView>
  </sheetViews>
  <sheetFormatPr defaultRowHeight="15" x14ac:dyDescent="0.25"/>
  <cols>
    <col min="1" max="1" width="42.7109375" style="5" customWidth="1"/>
    <col min="2" max="2" width="12" style="5" customWidth="1"/>
    <col min="3" max="3" width="16" style="5" customWidth="1"/>
    <col min="4" max="4" width="12.85546875" style="5" customWidth="1"/>
    <col min="5" max="5" width="20" style="5" customWidth="1"/>
    <col min="6" max="6" width="15.7109375" style="5" customWidth="1"/>
    <col min="7" max="7" width="14.85546875" style="5" customWidth="1"/>
    <col min="8" max="8" width="19.28515625" style="5" customWidth="1"/>
    <col min="9" max="16384" width="9.140625" style="5"/>
  </cols>
  <sheetData>
    <row r="1" spans="1:8" ht="15.75" x14ac:dyDescent="0.25">
      <c r="H1" s="1" t="s">
        <v>26</v>
      </c>
    </row>
    <row r="2" spans="1:8" ht="15.75" x14ac:dyDescent="0.25">
      <c r="H2" s="1" t="s">
        <v>62</v>
      </c>
    </row>
    <row r="3" spans="1:8" ht="15.75" x14ac:dyDescent="0.25">
      <c r="H3" s="1" t="s">
        <v>1</v>
      </c>
    </row>
    <row r="4" spans="1:8" ht="15.75" x14ac:dyDescent="0.25">
      <c r="C4" s="1"/>
    </row>
    <row r="5" spans="1:8" ht="33.75" customHeight="1" x14ac:dyDescent="0.3">
      <c r="A5" s="208" t="s">
        <v>91</v>
      </c>
      <c r="B5" s="208"/>
      <c r="C5" s="208"/>
      <c r="D5" s="208"/>
      <c r="E5" s="208"/>
      <c r="F5" s="208"/>
      <c r="G5" s="208"/>
      <c r="H5" s="208"/>
    </row>
    <row r="6" spans="1:8" ht="15.75" x14ac:dyDescent="0.25">
      <c r="A6" s="2"/>
    </row>
    <row r="7" spans="1:8" ht="15.75" x14ac:dyDescent="0.25">
      <c r="A7" s="2" t="s">
        <v>3</v>
      </c>
    </row>
    <row r="9" spans="1:8" ht="16.5" x14ac:dyDescent="0.25">
      <c r="A9" s="18" t="s">
        <v>4</v>
      </c>
      <c r="B9" s="9"/>
      <c r="C9" s="203"/>
      <c r="D9" s="203"/>
      <c r="E9" s="203"/>
      <c r="F9" s="203"/>
      <c r="G9" s="203"/>
      <c r="H9" s="203"/>
    </row>
    <row r="10" spans="1:8" ht="15" customHeight="1" x14ac:dyDescent="0.25">
      <c r="A10" s="7" t="s">
        <v>12</v>
      </c>
      <c r="B10" s="8"/>
      <c r="C10" s="202" t="s">
        <v>5</v>
      </c>
      <c r="D10" s="202"/>
      <c r="E10" s="202"/>
      <c r="F10" s="202"/>
      <c r="G10" s="202"/>
      <c r="H10" s="202"/>
    </row>
    <row r="11" spans="1:8" x14ac:dyDescent="0.25">
      <c r="A11" s="20" t="s">
        <v>29</v>
      </c>
    </row>
    <row r="13" spans="1:8" s="23" customFormat="1" ht="15.75" x14ac:dyDescent="0.25">
      <c r="A13" s="219" t="s">
        <v>42</v>
      </c>
      <c r="B13" s="219" t="s">
        <v>40</v>
      </c>
      <c r="C13" s="222" t="s">
        <v>180</v>
      </c>
      <c r="D13" s="222"/>
      <c r="E13" s="222"/>
      <c r="F13" s="222" t="s">
        <v>67</v>
      </c>
      <c r="G13" s="222"/>
      <c r="H13" s="222"/>
    </row>
    <row r="14" spans="1:8" s="23" customFormat="1" x14ac:dyDescent="0.25">
      <c r="A14" s="220"/>
      <c r="B14" s="220"/>
      <c r="C14" s="222" t="s">
        <v>20</v>
      </c>
      <c r="D14" s="223" t="s">
        <v>81</v>
      </c>
      <c r="E14" s="223"/>
      <c r="F14" s="222" t="s">
        <v>20</v>
      </c>
      <c r="G14" s="223" t="s">
        <v>81</v>
      </c>
      <c r="H14" s="223"/>
    </row>
    <row r="15" spans="1:8" s="23" customFormat="1" ht="15.75" x14ac:dyDescent="0.25">
      <c r="A15" s="221"/>
      <c r="B15" s="221"/>
      <c r="C15" s="222"/>
      <c r="D15" s="25" t="s">
        <v>80</v>
      </c>
      <c r="E15" s="43" t="s">
        <v>173</v>
      </c>
      <c r="F15" s="222"/>
      <c r="G15" s="25" t="s">
        <v>80</v>
      </c>
      <c r="H15" s="43" t="s">
        <v>173</v>
      </c>
    </row>
    <row r="16" spans="1:8" ht="15.75" x14ac:dyDescent="0.25">
      <c r="A16" s="13">
        <v>1</v>
      </c>
      <c r="B16" s="13">
        <v>2</v>
      </c>
      <c r="C16" s="13">
        <v>3</v>
      </c>
      <c r="D16" s="13">
        <v>4</v>
      </c>
      <c r="E16" s="13">
        <v>5</v>
      </c>
      <c r="F16" s="13">
        <v>6</v>
      </c>
      <c r="G16" s="13">
        <v>7</v>
      </c>
      <c r="H16" s="13">
        <v>8</v>
      </c>
    </row>
    <row r="17" spans="1:8" s="23" customFormat="1" ht="63" x14ac:dyDescent="0.25">
      <c r="A17" s="28" t="s">
        <v>174</v>
      </c>
      <c r="B17" s="19" t="s">
        <v>83</v>
      </c>
      <c r="C17" s="26">
        <f>D17+E17</f>
        <v>0</v>
      </c>
      <c r="D17" s="107"/>
      <c r="E17" s="107"/>
      <c r="F17" s="27">
        <f>G17+H17</f>
        <v>0</v>
      </c>
      <c r="G17" s="106"/>
      <c r="H17" s="106"/>
    </row>
    <row r="18" spans="1:8" s="23" customFormat="1" ht="47.25" x14ac:dyDescent="0.25">
      <c r="A18" s="28" t="s">
        <v>175</v>
      </c>
      <c r="B18" s="19" t="s">
        <v>68</v>
      </c>
      <c r="C18" s="26">
        <f>D18+E18</f>
        <v>0</v>
      </c>
      <c r="D18" s="107"/>
      <c r="E18" s="107"/>
      <c r="F18" s="27">
        <f>G18+H18</f>
        <v>0</v>
      </c>
      <c r="G18" s="106"/>
      <c r="H18" s="106"/>
    </row>
    <row r="19" spans="1:8" s="23" customFormat="1" ht="15.75" x14ac:dyDescent="0.25">
      <c r="A19" s="47"/>
      <c r="B19" s="36"/>
      <c r="C19" s="48"/>
      <c r="D19" s="49"/>
      <c r="E19" s="49"/>
      <c r="F19" s="50"/>
      <c r="G19" s="51"/>
      <c r="H19" s="51"/>
    </row>
    <row r="20" spans="1:8" ht="23.25" customHeight="1" x14ac:dyDescent="0.25">
      <c r="A20" s="201" t="s">
        <v>13</v>
      </c>
      <c r="B20" s="201"/>
    </row>
    <row r="21" spans="1:8" ht="15.75" customHeight="1" x14ac:dyDescent="0.25">
      <c r="A21" s="16"/>
      <c r="B21" s="16"/>
    </row>
    <row r="22" spans="1:8" ht="18.75" x14ac:dyDescent="0.3">
      <c r="A22" s="6"/>
      <c r="C22" s="218"/>
      <c r="D22" s="218"/>
      <c r="H22" s="17" t="s">
        <v>16</v>
      </c>
    </row>
    <row r="23" spans="1:8" x14ac:dyDescent="0.25">
      <c r="A23" s="12" t="s">
        <v>14</v>
      </c>
      <c r="C23" s="210" t="s">
        <v>15</v>
      </c>
      <c r="D23" s="210"/>
    </row>
    <row r="25" spans="1:8" x14ac:dyDescent="0.25">
      <c r="A25" s="5" t="s">
        <v>17</v>
      </c>
    </row>
    <row r="26" spans="1:8" ht="20.25" customHeight="1" x14ac:dyDescent="0.25"/>
    <row r="27" spans="1:8" x14ac:dyDescent="0.25">
      <c r="C27" s="12"/>
    </row>
    <row r="30" spans="1:8" x14ac:dyDescent="0.25">
      <c r="A30" s="17"/>
    </row>
  </sheetData>
  <mergeCells count="14">
    <mergeCell ref="G14:H14"/>
    <mergeCell ref="A20:B20"/>
    <mergeCell ref="C22:D22"/>
    <mergeCell ref="C23:D23"/>
    <mergeCell ref="A5:H5"/>
    <mergeCell ref="C9:H9"/>
    <mergeCell ref="C10:H10"/>
    <mergeCell ref="A13:A15"/>
    <mergeCell ref="B13:B15"/>
    <mergeCell ref="C13:E13"/>
    <mergeCell ref="F13:H13"/>
    <mergeCell ref="C14:C15"/>
    <mergeCell ref="D14:E14"/>
    <mergeCell ref="F14:F15"/>
  </mergeCells>
  <hyperlinks>
    <hyperlink ref="A10" location="P149" display="P149"/>
  </hyperlinks>
  <pageMargins left="0.70866141732283472" right="0.70866141732283472" top="0.94488188976377963" bottom="0.74803149606299213" header="0.31496062992125984" footer="0.31496062992125984"/>
  <pageSetup paperSize="9" scale="85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topLeftCell="A4" zoomScaleNormal="100" workbookViewId="0">
      <selection activeCell="G87" sqref="G87"/>
    </sheetView>
  </sheetViews>
  <sheetFormatPr defaultRowHeight="15" x14ac:dyDescent="0.25"/>
  <cols>
    <col min="1" max="1" width="45.140625" style="5" customWidth="1"/>
    <col min="2" max="2" width="10.140625" style="5" customWidth="1"/>
    <col min="3" max="3" width="11.28515625" style="5" customWidth="1"/>
    <col min="4" max="4" width="10.7109375" style="56" customWidth="1"/>
    <col min="5" max="5" width="13.42578125" style="56" customWidth="1"/>
    <col min="6" max="6" width="15.7109375" style="56" customWidth="1"/>
    <col min="7" max="7" width="14.85546875" style="56" customWidth="1"/>
    <col min="8" max="8" width="17" style="56" customWidth="1"/>
    <col min="9" max="16384" width="9.140625" style="5"/>
  </cols>
  <sheetData>
    <row r="1" spans="1:8" ht="15.75" x14ac:dyDescent="0.25">
      <c r="H1" s="57" t="s">
        <v>26</v>
      </c>
    </row>
    <row r="2" spans="1:8" ht="15.75" x14ac:dyDescent="0.25">
      <c r="H2" s="57" t="s">
        <v>92</v>
      </c>
    </row>
    <row r="3" spans="1:8" ht="15.75" x14ac:dyDescent="0.25">
      <c r="H3" s="57" t="s">
        <v>1</v>
      </c>
    </row>
    <row r="4" spans="1:8" ht="6.75" customHeight="1" x14ac:dyDescent="0.25">
      <c r="C4" s="1"/>
    </row>
    <row r="5" spans="1:8" ht="71.25" customHeight="1" x14ac:dyDescent="0.3">
      <c r="A5" s="208" t="s">
        <v>93</v>
      </c>
      <c r="B5" s="208"/>
      <c r="C5" s="208"/>
      <c r="D5" s="208"/>
      <c r="E5" s="208"/>
      <c r="F5" s="208"/>
      <c r="G5" s="208"/>
      <c r="H5" s="208"/>
    </row>
    <row r="6" spans="1:8" ht="15.75" x14ac:dyDescent="0.25">
      <c r="A6" s="2"/>
    </row>
    <row r="7" spans="1:8" s="114" customFormat="1" ht="15.75" x14ac:dyDescent="0.25">
      <c r="A7" s="113" t="s">
        <v>3</v>
      </c>
      <c r="D7" s="127"/>
      <c r="E7" s="127"/>
      <c r="F7" s="127"/>
      <c r="G7" s="127"/>
      <c r="H7" s="127"/>
    </row>
    <row r="8" spans="1:8" s="114" customFormat="1" x14ac:dyDescent="0.25">
      <c r="D8" s="127"/>
      <c r="E8" s="127"/>
      <c r="F8" s="127"/>
      <c r="G8" s="127"/>
      <c r="H8" s="127"/>
    </row>
    <row r="9" spans="1:8" s="114" customFormat="1" ht="16.5" x14ac:dyDescent="0.25">
      <c r="A9" s="115" t="s">
        <v>4</v>
      </c>
      <c r="B9" s="116"/>
      <c r="C9" s="224"/>
      <c r="D9" s="224"/>
      <c r="E9" s="224"/>
      <c r="F9" s="224"/>
      <c r="G9" s="224"/>
      <c r="H9" s="224"/>
    </row>
    <row r="10" spans="1:8" s="114" customFormat="1" ht="15" customHeight="1" x14ac:dyDescent="0.25">
      <c r="A10" s="117" t="s">
        <v>12</v>
      </c>
      <c r="B10" s="118"/>
      <c r="C10" s="209" t="s">
        <v>5</v>
      </c>
      <c r="D10" s="209"/>
      <c r="E10" s="209"/>
      <c r="F10" s="209"/>
      <c r="G10" s="209"/>
      <c r="H10" s="209"/>
    </row>
    <row r="11" spans="1:8" s="114" customFormat="1" x14ac:dyDescent="0.25">
      <c r="A11" s="119" t="s">
        <v>29</v>
      </c>
      <c r="D11" s="127"/>
      <c r="E11" s="127"/>
      <c r="F11" s="127"/>
      <c r="G11" s="127"/>
      <c r="H11" s="127"/>
    </row>
    <row r="13" spans="1:8" s="23" customFormat="1" ht="15.75" x14ac:dyDescent="0.25">
      <c r="A13" s="222" t="s">
        <v>170</v>
      </c>
      <c r="B13" s="222" t="s">
        <v>40</v>
      </c>
      <c r="C13" s="222" t="s">
        <v>181</v>
      </c>
      <c r="D13" s="222"/>
      <c r="E13" s="222"/>
      <c r="F13" s="215" t="s">
        <v>67</v>
      </c>
      <c r="G13" s="215"/>
      <c r="H13" s="215"/>
    </row>
    <row r="14" spans="1:8" s="23" customFormat="1" x14ac:dyDescent="0.25">
      <c r="A14" s="222"/>
      <c r="B14" s="222"/>
      <c r="C14" s="222" t="s">
        <v>20</v>
      </c>
      <c r="D14" s="226" t="s">
        <v>81</v>
      </c>
      <c r="E14" s="226"/>
      <c r="F14" s="215" t="s">
        <v>20</v>
      </c>
      <c r="G14" s="226" t="s">
        <v>81</v>
      </c>
      <c r="H14" s="226"/>
    </row>
    <row r="15" spans="1:8" s="23" customFormat="1" ht="29.25" customHeight="1" x14ac:dyDescent="0.25">
      <c r="A15" s="222"/>
      <c r="B15" s="222"/>
      <c r="C15" s="222"/>
      <c r="D15" s="58" t="s">
        <v>80</v>
      </c>
      <c r="E15" s="59" t="s">
        <v>173</v>
      </c>
      <c r="F15" s="215"/>
      <c r="G15" s="58" t="s">
        <v>80</v>
      </c>
      <c r="H15" s="59" t="s">
        <v>173</v>
      </c>
    </row>
    <row r="16" spans="1:8" ht="15.75" x14ac:dyDescent="0.25">
      <c r="A16" s="53">
        <v>1</v>
      </c>
      <c r="B16" s="53">
        <v>2</v>
      </c>
      <c r="C16" s="53">
        <v>3</v>
      </c>
      <c r="D16" s="59">
        <v>4</v>
      </c>
      <c r="E16" s="59">
        <v>5</v>
      </c>
      <c r="F16" s="59">
        <v>6</v>
      </c>
      <c r="G16" s="59">
        <v>7</v>
      </c>
      <c r="H16" s="59">
        <v>8</v>
      </c>
    </row>
    <row r="17" spans="1:8" s="2" customFormat="1" ht="31.5" x14ac:dyDescent="0.25">
      <c r="A17" s="28" t="s">
        <v>297</v>
      </c>
      <c r="B17" s="19" t="s">
        <v>68</v>
      </c>
      <c r="C17" s="26">
        <f>D17+E17</f>
        <v>0</v>
      </c>
      <c r="D17" s="60">
        <f>SUM(D18:D87)</f>
        <v>0</v>
      </c>
      <c r="E17" s="60">
        <f>SUM(E18:E87)</f>
        <v>0</v>
      </c>
      <c r="F17" s="61">
        <f>G17+H17</f>
        <v>0</v>
      </c>
      <c r="G17" s="62">
        <f>SUM(G18:G87)</f>
        <v>0</v>
      </c>
      <c r="H17" s="62">
        <f>SUM(H18:H87)</f>
        <v>0</v>
      </c>
    </row>
    <row r="18" spans="1:8" s="2" customFormat="1" ht="30" x14ac:dyDescent="0.25">
      <c r="A18" s="66" t="s">
        <v>183</v>
      </c>
      <c r="B18" s="19" t="s">
        <v>94</v>
      </c>
      <c r="C18" s="26">
        <f t="shared" ref="C18:C86" si="0">D18+E18</f>
        <v>0</v>
      </c>
      <c r="D18" s="112"/>
      <c r="E18" s="112"/>
      <c r="F18" s="61">
        <f t="shared" ref="F18:F86" si="1">G18+H18</f>
        <v>0</v>
      </c>
      <c r="G18" s="166"/>
      <c r="H18" s="166"/>
    </row>
    <row r="19" spans="1:8" s="2" customFormat="1" ht="30" x14ac:dyDescent="0.25">
      <c r="A19" s="66" t="s">
        <v>184</v>
      </c>
      <c r="B19" s="19" t="s">
        <v>95</v>
      </c>
      <c r="C19" s="26">
        <f t="shared" si="0"/>
        <v>0</v>
      </c>
      <c r="D19" s="112"/>
      <c r="E19" s="112"/>
      <c r="F19" s="61">
        <f t="shared" si="1"/>
        <v>0</v>
      </c>
      <c r="G19" s="166"/>
      <c r="H19" s="166"/>
    </row>
    <row r="20" spans="1:8" s="2" customFormat="1" ht="15.75" x14ac:dyDescent="0.25">
      <c r="A20" s="66" t="s">
        <v>186</v>
      </c>
      <c r="B20" s="19" t="s">
        <v>171</v>
      </c>
      <c r="C20" s="26">
        <f t="shared" si="0"/>
        <v>0</v>
      </c>
      <c r="D20" s="112"/>
      <c r="E20" s="112"/>
      <c r="F20" s="61">
        <f t="shared" si="1"/>
        <v>0</v>
      </c>
      <c r="G20" s="166"/>
      <c r="H20" s="166"/>
    </row>
    <row r="21" spans="1:8" s="2" customFormat="1" ht="15.75" x14ac:dyDescent="0.25">
      <c r="A21" s="66" t="s">
        <v>185</v>
      </c>
      <c r="B21" s="19" t="s">
        <v>172</v>
      </c>
      <c r="C21" s="26">
        <f t="shared" si="0"/>
        <v>0</v>
      </c>
      <c r="D21" s="112"/>
      <c r="E21" s="112"/>
      <c r="F21" s="61">
        <f t="shared" si="1"/>
        <v>0</v>
      </c>
      <c r="G21" s="166"/>
      <c r="H21" s="166"/>
    </row>
    <row r="22" spans="1:8" s="2" customFormat="1" ht="30" x14ac:dyDescent="0.25">
      <c r="A22" s="66" t="s">
        <v>644</v>
      </c>
      <c r="B22" s="19" t="s">
        <v>247</v>
      </c>
      <c r="C22" s="26">
        <f t="shared" si="0"/>
        <v>0</v>
      </c>
      <c r="D22" s="112"/>
      <c r="E22" s="112"/>
      <c r="F22" s="61">
        <f t="shared" si="1"/>
        <v>0</v>
      </c>
      <c r="G22" s="166"/>
      <c r="H22" s="166"/>
    </row>
    <row r="23" spans="1:8" s="2" customFormat="1" ht="15.75" x14ac:dyDescent="0.25">
      <c r="A23" s="66" t="s">
        <v>187</v>
      </c>
      <c r="B23" s="19" t="s">
        <v>248</v>
      </c>
      <c r="C23" s="26">
        <f t="shared" si="0"/>
        <v>0</v>
      </c>
      <c r="D23" s="112"/>
      <c r="E23" s="112"/>
      <c r="F23" s="61">
        <f t="shared" si="1"/>
        <v>0</v>
      </c>
      <c r="G23" s="166"/>
      <c r="H23" s="166"/>
    </row>
    <row r="24" spans="1:8" s="2" customFormat="1" ht="15.75" x14ac:dyDescent="0.25">
      <c r="A24" s="66" t="s">
        <v>188</v>
      </c>
      <c r="B24" s="19" t="s">
        <v>249</v>
      </c>
      <c r="C24" s="26">
        <f t="shared" si="0"/>
        <v>0</v>
      </c>
      <c r="D24" s="112"/>
      <c r="E24" s="112"/>
      <c r="F24" s="61">
        <f t="shared" si="1"/>
        <v>0</v>
      </c>
      <c r="G24" s="166"/>
      <c r="H24" s="166"/>
    </row>
    <row r="25" spans="1:8" s="2" customFormat="1" ht="15.75" x14ac:dyDescent="0.25">
      <c r="A25" s="66" t="s">
        <v>189</v>
      </c>
      <c r="B25" s="19" t="s">
        <v>250</v>
      </c>
      <c r="C25" s="26">
        <f t="shared" si="0"/>
        <v>0</v>
      </c>
      <c r="D25" s="112"/>
      <c r="E25" s="112"/>
      <c r="F25" s="61">
        <f t="shared" si="1"/>
        <v>0</v>
      </c>
      <c r="G25" s="166"/>
      <c r="H25" s="166"/>
    </row>
    <row r="26" spans="1:8" s="2" customFormat="1" ht="60" x14ac:dyDescent="0.25">
      <c r="A26" s="66" t="s">
        <v>300</v>
      </c>
      <c r="B26" s="19" t="s">
        <v>251</v>
      </c>
      <c r="C26" s="26">
        <f t="shared" si="0"/>
        <v>0</v>
      </c>
      <c r="D26" s="112"/>
      <c r="E26" s="112"/>
      <c r="F26" s="61">
        <f t="shared" si="1"/>
        <v>0</v>
      </c>
      <c r="G26" s="166"/>
      <c r="H26" s="166"/>
    </row>
    <row r="27" spans="1:8" s="2" customFormat="1" ht="60" x14ac:dyDescent="0.25">
      <c r="A27" s="66" t="s">
        <v>301</v>
      </c>
      <c r="B27" s="19" t="s">
        <v>252</v>
      </c>
      <c r="C27" s="26">
        <f t="shared" si="0"/>
        <v>0</v>
      </c>
      <c r="D27" s="112"/>
      <c r="E27" s="112"/>
      <c r="F27" s="61">
        <f t="shared" si="1"/>
        <v>0</v>
      </c>
      <c r="G27" s="166"/>
      <c r="H27" s="166"/>
    </row>
    <row r="28" spans="1:8" s="2" customFormat="1" ht="15.75" x14ac:dyDescent="0.25">
      <c r="A28" s="66" t="s">
        <v>190</v>
      </c>
      <c r="B28" s="19" t="s">
        <v>253</v>
      </c>
      <c r="C28" s="26">
        <f t="shared" si="0"/>
        <v>0</v>
      </c>
      <c r="D28" s="112"/>
      <c r="E28" s="112"/>
      <c r="F28" s="61">
        <f t="shared" si="1"/>
        <v>0</v>
      </c>
      <c r="G28" s="166"/>
      <c r="H28" s="166"/>
    </row>
    <row r="29" spans="1:8" s="2" customFormat="1" ht="15.75" x14ac:dyDescent="0.25">
      <c r="A29" s="66" t="s">
        <v>192</v>
      </c>
      <c r="B29" s="19" t="s">
        <v>254</v>
      </c>
      <c r="C29" s="26">
        <f t="shared" si="0"/>
        <v>0</v>
      </c>
      <c r="D29" s="112"/>
      <c r="E29" s="112"/>
      <c r="F29" s="61">
        <f t="shared" si="1"/>
        <v>0</v>
      </c>
      <c r="G29" s="166"/>
      <c r="H29" s="166"/>
    </row>
    <row r="30" spans="1:8" s="2" customFormat="1" ht="15.75" x14ac:dyDescent="0.25">
      <c r="A30" s="66" t="s">
        <v>193</v>
      </c>
      <c r="B30" s="19" t="s">
        <v>255</v>
      </c>
      <c r="C30" s="26">
        <f t="shared" si="0"/>
        <v>0</v>
      </c>
      <c r="D30" s="112"/>
      <c r="E30" s="112"/>
      <c r="F30" s="61">
        <f t="shared" si="1"/>
        <v>0</v>
      </c>
      <c r="G30" s="166"/>
      <c r="H30" s="166"/>
    </row>
    <row r="31" spans="1:8" s="2" customFormat="1" ht="30" x14ac:dyDescent="0.25">
      <c r="A31" s="66" t="s">
        <v>194</v>
      </c>
      <c r="B31" s="19" t="s">
        <v>256</v>
      </c>
      <c r="C31" s="26">
        <f t="shared" si="0"/>
        <v>0</v>
      </c>
      <c r="D31" s="112"/>
      <c r="E31" s="112"/>
      <c r="F31" s="61">
        <f t="shared" si="1"/>
        <v>0</v>
      </c>
      <c r="G31" s="166"/>
      <c r="H31" s="166"/>
    </row>
    <row r="32" spans="1:8" s="2" customFormat="1" ht="30" x14ac:dyDescent="0.25">
      <c r="A32" s="141" t="s">
        <v>690</v>
      </c>
      <c r="B32" s="19" t="s">
        <v>257</v>
      </c>
      <c r="C32" s="26">
        <f t="shared" si="0"/>
        <v>0</v>
      </c>
      <c r="D32" s="112"/>
      <c r="E32" s="112"/>
      <c r="F32" s="61">
        <f t="shared" si="1"/>
        <v>0</v>
      </c>
      <c r="G32" s="166"/>
      <c r="H32" s="166"/>
    </row>
    <row r="33" spans="1:8" s="2" customFormat="1" ht="45" x14ac:dyDescent="0.25">
      <c r="A33" s="141" t="s">
        <v>691</v>
      </c>
      <c r="B33" s="19" t="s">
        <v>258</v>
      </c>
      <c r="C33" s="26">
        <f t="shared" si="0"/>
        <v>0</v>
      </c>
      <c r="D33" s="112"/>
      <c r="E33" s="112"/>
      <c r="F33" s="61">
        <f t="shared" si="1"/>
        <v>0</v>
      </c>
      <c r="G33" s="166"/>
      <c r="H33" s="166"/>
    </row>
    <row r="34" spans="1:8" s="2" customFormat="1" ht="45" x14ac:dyDescent="0.25">
      <c r="A34" s="141" t="s">
        <v>692</v>
      </c>
      <c r="B34" s="19" t="s">
        <v>259</v>
      </c>
      <c r="C34" s="26">
        <f t="shared" si="0"/>
        <v>0</v>
      </c>
      <c r="D34" s="112"/>
      <c r="E34" s="112"/>
      <c r="F34" s="61">
        <f t="shared" si="1"/>
        <v>0</v>
      </c>
      <c r="G34" s="166"/>
      <c r="H34" s="166"/>
    </row>
    <row r="35" spans="1:8" s="2" customFormat="1" ht="60" x14ac:dyDescent="0.25">
      <c r="A35" s="66" t="s">
        <v>303</v>
      </c>
      <c r="B35" s="19" t="s">
        <v>260</v>
      </c>
      <c r="C35" s="26">
        <f t="shared" si="0"/>
        <v>0</v>
      </c>
      <c r="D35" s="112"/>
      <c r="E35" s="112"/>
      <c r="F35" s="61">
        <f t="shared" si="1"/>
        <v>0</v>
      </c>
      <c r="G35" s="166"/>
      <c r="H35" s="166"/>
    </row>
    <row r="36" spans="1:8" s="2" customFormat="1" ht="75" x14ac:dyDescent="0.25">
      <c r="A36" s="66" t="s">
        <v>304</v>
      </c>
      <c r="B36" s="19" t="s">
        <v>261</v>
      </c>
      <c r="C36" s="26">
        <f t="shared" si="0"/>
        <v>0</v>
      </c>
      <c r="D36" s="112"/>
      <c r="E36" s="112"/>
      <c r="F36" s="61">
        <f t="shared" si="1"/>
        <v>0</v>
      </c>
      <c r="G36" s="166"/>
      <c r="H36" s="166"/>
    </row>
    <row r="37" spans="1:8" s="2" customFormat="1" ht="30" x14ac:dyDescent="0.25">
      <c r="A37" s="66" t="s">
        <v>305</v>
      </c>
      <c r="B37" s="19" t="s">
        <v>262</v>
      </c>
      <c r="C37" s="26">
        <f t="shared" si="0"/>
        <v>0</v>
      </c>
      <c r="D37" s="112"/>
      <c r="E37" s="112"/>
      <c r="F37" s="61">
        <f t="shared" si="1"/>
        <v>0</v>
      </c>
      <c r="G37" s="166"/>
      <c r="H37" s="166"/>
    </row>
    <row r="38" spans="1:8" s="2" customFormat="1" ht="30" x14ac:dyDescent="0.25">
      <c r="A38" s="66" t="s">
        <v>195</v>
      </c>
      <c r="B38" s="19" t="s">
        <v>263</v>
      </c>
      <c r="C38" s="26">
        <f t="shared" si="0"/>
        <v>0</v>
      </c>
      <c r="D38" s="112"/>
      <c r="E38" s="112"/>
      <c r="F38" s="61">
        <f t="shared" si="1"/>
        <v>0</v>
      </c>
      <c r="G38" s="166"/>
      <c r="H38" s="166"/>
    </row>
    <row r="39" spans="1:8" s="2" customFormat="1" ht="30" x14ac:dyDescent="0.25">
      <c r="A39" s="66" t="s">
        <v>306</v>
      </c>
      <c r="B39" s="19" t="s">
        <v>264</v>
      </c>
      <c r="C39" s="26">
        <f t="shared" si="0"/>
        <v>0</v>
      </c>
      <c r="D39" s="112"/>
      <c r="E39" s="112"/>
      <c r="F39" s="61">
        <f t="shared" si="1"/>
        <v>0</v>
      </c>
      <c r="G39" s="166"/>
      <c r="H39" s="166"/>
    </row>
    <row r="40" spans="1:8" s="2" customFormat="1" ht="15.75" x14ac:dyDescent="0.25">
      <c r="A40" s="66" t="s">
        <v>197</v>
      </c>
      <c r="B40" s="19" t="s">
        <v>265</v>
      </c>
      <c r="C40" s="26">
        <f t="shared" si="0"/>
        <v>0</v>
      </c>
      <c r="D40" s="112"/>
      <c r="E40" s="112"/>
      <c r="F40" s="61">
        <f t="shared" si="1"/>
        <v>0</v>
      </c>
      <c r="G40" s="166"/>
      <c r="H40" s="166"/>
    </row>
    <row r="41" spans="1:8" s="2" customFormat="1" ht="30" x14ac:dyDescent="0.25">
      <c r="A41" s="66" t="s">
        <v>198</v>
      </c>
      <c r="B41" s="19" t="s">
        <v>266</v>
      </c>
      <c r="C41" s="26">
        <f t="shared" si="0"/>
        <v>0</v>
      </c>
      <c r="D41" s="112"/>
      <c r="E41" s="112"/>
      <c r="F41" s="61">
        <f t="shared" si="1"/>
        <v>0</v>
      </c>
      <c r="G41" s="166"/>
      <c r="H41" s="166"/>
    </row>
    <row r="42" spans="1:8" s="2" customFormat="1" ht="30" x14ac:dyDescent="0.25">
      <c r="A42" s="66" t="s">
        <v>199</v>
      </c>
      <c r="B42" s="19" t="s">
        <v>267</v>
      </c>
      <c r="C42" s="26">
        <f t="shared" si="0"/>
        <v>0</v>
      </c>
      <c r="D42" s="112"/>
      <c r="E42" s="112"/>
      <c r="F42" s="61">
        <f t="shared" si="1"/>
        <v>0</v>
      </c>
      <c r="G42" s="166"/>
      <c r="H42" s="166"/>
    </row>
    <row r="43" spans="1:8" s="2" customFormat="1" ht="45" x14ac:dyDescent="0.25">
      <c r="A43" s="66" t="s">
        <v>685</v>
      </c>
      <c r="B43" s="19" t="s">
        <v>268</v>
      </c>
      <c r="C43" s="26">
        <f t="shared" si="0"/>
        <v>0</v>
      </c>
      <c r="D43" s="112"/>
      <c r="E43" s="112"/>
      <c r="F43" s="61">
        <f t="shared" si="1"/>
        <v>0</v>
      </c>
      <c r="G43" s="166"/>
      <c r="H43" s="166"/>
    </row>
    <row r="44" spans="1:8" s="2" customFormat="1" ht="45" x14ac:dyDescent="0.25">
      <c r="A44" s="66" t="s">
        <v>686</v>
      </c>
      <c r="B44" s="19" t="s">
        <v>269</v>
      </c>
      <c r="C44" s="26">
        <f t="shared" si="0"/>
        <v>0</v>
      </c>
      <c r="D44" s="112"/>
      <c r="E44" s="112"/>
      <c r="F44" s="61">
        <f t="shared" si="1"/>
        <v>0</v>
      </c>
      <c r="G44" s="166"/>
      <c r="H44" s="166"/>
    </row>
    <row r="45" spans="1:8" s="2" customFormat="1" ht="45" x14ac:dyDescent="0.25">
      <c r="A45" s="66" t="s">
        <v>687</v>
      </c>
      <c r="B45" s="19" t="s">
        <v>270</v>
      </c>
      <c r="C45" s="26">
        <f t="shared" si="0"/>
        <v>0</v>
      </c>
      <c r="D45" s="112"/>
      <c r="E45" s="112"/>
      <c r="F45" s="61">
        <f t="shared" si="1"/>
        <v>0</v>
      </c>
      <c r="G45" s="166"/>
      <c r="H45" s="166"/>
    </row>
    <row r="46" spans="1:8" s="2" customFormat="1" ht="45" x14ac:dyDescent="0.25">
      <c r="A46" s="66" t="s">
        <v>688</v>
      </c>
      <c r="B46" s="19" t="s">
        <v>271</v>
      </c>
      <c r="C46" s="26">
        <f t="shared" si="0"/>
        <v>0</v>
      </c>
      <c r="D46" s="112"/>
      <c r="E46" s="112"/>
      <c r="F46" s="61">
        <f t="shared" si="1"/>
        <v>0</v>
      </c>
      <c r="G46" s="166"/>
      <c r="H46" s="166"/>
    </row>
    <row r="47" spans="1:8" s="2" customFormat="1" ht="45" x14ac:dyDescent="0.25">
      <c r="A47" s="66" t="s">
        <v>689</v>
      </c>
      <c r="B47" s="19" t="s">
        <v>272</v>
      </c>
      <c r="C47" s="26">
        <f t="shared" si="0"/>
        <v>0</v>
      </c>
      <c r="D47" s="112"/>
      <c r="E47" s="112"/>
      <c r="F47" s="61">
        <f t="shared" si="1"/>
        <v>0</v>
      </c>
      <c r="G47" s="166"/>
      <c r="H47" s="166"/>
    </row>
    <row r="48" spans="1:8" s="2" customFormat="1" ht="15.75" x14ac:dyDescent="0.25">
      <c r="A48" s="66" t="s">
        <v>200</v>
      </c>
      <c r="B48" s="19" t="s">
        <v>273</v>
      </c>
      <c r="C48" s="26">
        <f t="shared" si="0"/>
        <v>0</v>
      </c>
      <c r="D48" s="112"/>
      <c r="E48" s="112"/>
      <c r="F48" s="61">
        <f t="shared" si="1"/>
        <v>0</v>
      </c>
      <c r="G48" s="166"/>
      <c r="H48" s="166"/>
    </row>
    <row r="49" spans="1:8" s="2" customFormat="1" ht="15.75" x14ac:dyDescent="0.25">
      <c r="A49" s="66" t="s">
        <v>201</v>
      </c>
      <c r="B49" s="19" t="s">
        <v>274</v>
      </c>
      <c r="C49" s="26">
        <f t="shared" si="0"/>
        <v>0</v>
      </c>
      <c r="D49" s="112"/>
      <c r="E49" s="112"/>
      <c r="F49" s="61">
        <f t="shared" si="1"/>
        <v>0</v>
      </c>
      <c r="G49" s="166"/>
      <c r="H49" s="166"/>
    </row>
    <row r="50" spans="1:8" s="2" customFormat="1" ht="30" x14ac:dyDescent="0.25">
      <c r="A50" s="66" t="s">
        <v>307</v>
      </c>
      <c r="B50" s="19" t="s">
        <v>275</v>
      </c>
      <c r="C50" s="26">
        <f t="shared" si="0"/>
        <v>0</v>
      </c>
      <c r="D50" s="112"/>
      <c r="E50" s="112"/>
      <c r="F50" s="61">
        <f t="shared" si="1"/>
        <v>0</v>
      </c>
      <c r="G50" s="166"/>
      <c r="H50" s="166"/>
    </row>
    <row r="51" spans="1:8" s="2" customFormat="1" ht="30" x14ac:dyDescent="0.25">
      <c r="A51" s="66" t="s">
        <v>308</v>
      </c>
      <c r="B51" s="19" t="s">
        <v>276</v>
      </c>
      <c r="C51" s="26">
        <f t="shared" si="0"/>
        <v>0</v>
      </c>
      <c r="D51" s="112"/>
      <c r="E51" s="112"/>
      <c r="F51" s="61">
        <f t="shared" si="1"/>
        <v>0</v>
      </c>
      <c r="G51" s="166"/>
      <c r="H51" s="166"/>
    </row>
    <row r="52" spans="1:8" s="2" customFormat="1" ht="60" x14ac:dyDescent="0.25">
      <c r="A52" s="66" t="s">
        <v>309</v>
      </c>
      <c r="B52" s="19" t="s">
        <v>277</v>
      </c>
      <c r="C52" s="26">
        <f t="shared" si="0"/>
        <v>0</v>
      </c>
      <c r="D52" s="112"/>
      <c r="E52" s="112"/>
      <c r="F52" s="61">
        <f t="shared" si="1"/>
        <v>0</v>
      </c>
      <c r="G52" s="166"/>
      <c r="H52" s="166"/>
    </row>
    <row r="53" spans="1:8" s="2" customFormat="1" ht="15.75" x14ac:dyDescent="0.25">
      <c r="A53" s="66" t="s">
        <v>310</v>
      </c>
      <c r="B53" s="19" t="s">
        <v>278</v>
      </c>
      <c r="C53" s="26">
        <f t="shared" si="0"/>
        <v>0</v>
      </c>
      <c r="D53" s="112"/>
      <c r="E53" s="112"/>
      <c r="F53" s="61">
        <f t="shared" si="1"/>
        <v>0</v>
      </c>
      <c r="G53" s="166"/>
      <c r="H53" s="166"/>
    </row>
    <row r="54" spans="1:8" s="2" customFormat="1" ht="15.75" x14ac:dyDescent="0.25">
      <c r="A54" s="66" t="s">
        <v>202</v>
      </c>
      <c r="B54" s="19" t="s">
        <v>279</v>
      </c>
      <c r="C54" s="26">
        <f t="shared" si="0"/>
        <v>0</v>
      </c>
      <c r="D54" s="112"/>
      <c r="E54" s="112"/>
      <c r="F54" s="61">
        <f t="shared" si="1"/>
        <v>0</v>
      </c>
      <c r="G54" s="166"/>
      <c r="H54" s="166"/>
    </row>
    <row r="55" spans="1:8" s="2" customFormat="1" ht="15.75" x14ac:dyDescent="0.25">
      <c r="A55" s="66" t="s">
        <v>203</v>
      </c>
      <c r="B55" s="19" t="s">
        <v>280</v>
      </c>
      <c r="C55" s="26">
        <f t="shared" si="0"/>
        <v>0</v>
      </c>
      <c r="D55" s="112"/>
      <c r="E55" s="112"/>
      <c r="F55" s="61">
        <f t="shared" si="1"/>
        <v>0</v>
      </c>
      <c r="G55" s="166"/>
      <c r="H55" s="166"/>
    </row>
    <row r="56" spans="1:8" s="2" customFormat="1" ht="15.75" x14ac:dyDescent="0.25">
      <c r="A56" s="66" t="s">
        <v>204</v>
      </c>
      <c r="B56" s="19" t="s">
        <v>281</v>
      </c>
      <c r="C56" s="26">
        <f t="shared" si="0"/>
        <v>0</v>
      </c>
      <c r="D56" s="112"/>
      <c r="E56" s="112"/>
      <c r="F56" s="61">
        <f t="shared" si="1"/>
        <v>0</v>
      </c>
      <c r="G56" s="166"/>
      <c r="H56" s="166"/>
    </row>
    <row r="57" spans="1:8" s="2" customFormat="1" ht="15.75" x14ac:dyDescent="0.25">
      <c r="A57" s="66" t="s">
        <v>205</v>
      </c>
      <c r="B57" s="19" t="s">
        <v>282</v>
      </c>
      <c r="C57" s="26">
        <f t="shared" si="0"/>
        <v>0</v>
      </c>
      <c r="D57" s="112"/>
      <c r="E57" s="112"/>
      <c r="F57" s="61">
        <f t="shared" si="1"/>
        <v>0</v>
      </c>
      <c r="G57" s="166"/>
      <c r="H57" s="166"/>
    </row>
    <row r="58" spans="1:8" s="2" customFormat="1" ht="30" x14ac:dyDescent="0.25">
      <c r="A58" s="66" t="s">
        <v>206</v>
      </c>
      <c r="B58" s="19" t="s">
        <v>283</v>
      </c>
      <c r="C58" s="26">
        <f t="shared" si="0"/>
        <v>0</v>
      </c>
      <c r="D58" s="112"/>
      <c r="E58" s="112"/>
      <c r="F58" s="61">
        <f t="shared" si="1"/>
        <v>0</v>
      </c>
      <c r="G58" s="166"/>
      <c r="H58" s="166"/>
    </row>
    <row r="59" spans="1:8" s="2" customFormat="1" ht="15.75" x14ac:dyDescent="0.25">
      <c r="A59" s="66" t="s">
        <v>311</v>
      </c>
      <c r="B59" s="19" t="s">
        <v>284</v>
      </c>
      <c r="C59" s="26">
        <f t="shared" si="0"/>
        <v>0</v>
      </c>
      <c r="D59" s="112"/>
      <c r="E59" s="112"/>
      <c r="F59" s="61">
        <f t="shared" si="1"/>
        <v>0</v>
      </c>
      <c r="G59" s="166"/>
      <c r="H59" s="166"/>
    </row>
    <row r="60" spans="1:8" s="2" customFormat="1" ht="15.75" x14ac:dyDescent="0.25">
      <c r="A60" s="66" t="s">
        <v>643</v>
      </c>
      <c r="B60" s="19" t="s">
        <v>285</v>
      </c>
      <c r="C60" s="26">
        <f t="shared" si="0"/>
        <v>0</v>
      </c>
      <c r="D60" s="112"/>
      <c r="E60" s="112"/>
      <c r="F60" s="61">
        <f t="shared" si="1"/>
        <v>0</v>
      </c>
      <c r="G60" s="166"/>
      <c r="H60" s="166"/>
    </row>
    <row r="61" spans="1:8" s="2" customFormat="1" ht="15.75" x14ac:dyDescent="0.25">
      <c r="A61" s="66" t="s">
        <v>207</v>
      </c>
      <c r="B61" s="19" t="s">
        <v>286</v>
      </c>
      <c r="C61" s="26">
        <f t="shared" si="0"/>
        <v>0</v>
      </c>
      <c r="D61" s="112"/>
      <c r="E61" s="112"/>
      <c r="F61" s="61">
        <f t="shared" si="1"/>
        <v>0</v>
      </c>
      <c r="G61" s="166"/>
      <c r="H61" s="166"/>
    </row>
    <row r="62" spans="1:8" s="2" customFormat="1" ht="30" x14ac:dyDescent="0.25">
      <c r="A62" s="66" t="s">
        <v>684</v>
      </c>
      <c r="B62" s="19" t="s">
        <v>287</v>
      </c>
      <c r="C62" s="26">
        <f t="shared" si="0"/>
        <v>0</v>
      </c>
      <c r="D62" s="112"/>
      <c r="E62" s="112"/>
      <c r="F62" s="61">
        <f t="shared" si="1"/>
        <v>0</v>
      </c>
      <c r="G62" s="166"/>
      <c r="H62" s="166"/>
    </row>
    <row r="63" spans="1:8" s="2" customFormat="1" ht="28.5" customHeight="1" x14ac:dyDescent="0.25">
      <c r="A63" s="66" t="s">
        <v>1226</v>
      </c>
      <c r="B63" s="19" t="s">
        <v>288</v>
      </c>
      <c r="C63" s="26">
        <f t="shared" ref="C63" si="2">D63+E63</f>
        <v>0</v>
      </c>
      <c r="D63" s="112"/>
      <c r="E63" s="112"/>
      <c r="F63" s="61">
        <f t="shared" ref="F63" si="3">G63+H63</f>
        <v>0</v>
      </c>
      <c r="G63" s="166"/>
      <c r="H63" s="166"/>
    </row>
    <row r="64" spans="1:8" s="2" customFormat="1" ht="15.75" x14ac:dyDescent="0.25">
      <c r="A64" s="66" t="s">
        <v>208</v>
      </c>
      <c r="B64" s="19" t="s">
        <v>289</v>
      </c>
      <c r="C64" s="26">
        <f t="shared" si="0"/>
        <v>0</v>
      </c>
      <c r="D64" s="112"/>
      <c r="E64" s="112"/>
      <c r="F64" s="61">
        <f t="shared" si="1"/>
        <v>0</v>
      </c>
      <c r="G64" s="166"/>
      <c r="H64" s="166"/>
    </row>
    <row r="65" spans="1:8" s="2" customFormat="1" ht="15.75" x14ac:dyDescent="0.25">
      <c r="A65" s="66" t="s">
        <v>209</v>
      </c>
      <c r="B65" s="19" t="s">
        <v>290</v>
      </c>
      <c r="C65" s="26">
        <f t="shared" si="0"/>
        <v>0</v>
      </c>
      <c r="D65" s="112"/>
      <c r="E65" s="112"/>
      <c r="F65" s="61">
        <f t="shared" si="1"/>
        <v>0</v>
      </c>
      <c r="G65" s="166"/>
      <c r="H65" s="166"/>
    </row>
    <row r="66" spans="1:8" s="2" customFormat="1" ht="15.75" x14ac:dyDescent="0.25">
      <c r="A66" s="66" t="s">
        <v>312</v>
      </c>
      <c r="B66" s="19" t="s">
        <v>291</v>
      </c>
      <c r="C66" s="26">
        <f t="shared" si="0"/>
        <v>0</v>
      </c>
      <c r="D66" s="112"/>
      <c r="E66" s="112"/>
      <c r="F66" s="61">
        <f t="shared" si="1"/>
        <v>0</v>
      </c>
      <c r="G66" s="166"/>
      <c r="H66" s="166"/>
    </row>
    <row r="67" spans="1:8" s="2" customFormat="1" ht="15.75" x14ac:dyDescent="0.25">
      <c r="A67" s="66" t="s">
        <v>210</v>
      </c>
      <c r="B67" s="19" t="s">
        <v>292</v>
      </c>
      <c r="C67" s="26">
        <f t="shared" si="0"/>
        <v>0</v>
      </c>
      <c r="D67" s="112"/>
      <c r="E67" s="112"/>
      <c r="F67" s="61">
        <f t="shared" si="1"/>
        <v>0</v>
      </c>
      <c r="G67" s="166"/>
      <c r="H67" s="166"/>
    </row>
    <row r="68" spans="1:8" s="2" customFormat="1" ht="15.75" x14ac:dyDescent="0.25">
      <c r="A68" s="66" t="s">
        <v>211</v>
      </c>
      <c r="B68" s="19" t="s">
        <v>293</v>
      </c>
      <c r="C68" s="26">
        <f t="shared" si="0"/>
        <v>0</v>
      </c>
      <c r="D68" s="112"/>
      <c r="E68" s="112"/>
      <c r="F68" s="61">
        <f t="shared" si="1"/>
        <v>0</v>
      </c>
      <c r="G68" s="166"/>
      <c r="H68" s="166"/>
    </row>
    <row r="69" spans="1:8" s="2" customFormat="1" ht="15.75" x14ac:dyDescent="0.25">
      <c r="A69" s="66" t="s">
        <v>212</v>
      </c>
      <c r="B69" s="19" t="s">
        <v>294</v>
      </c>
      <c r="C69" s="26">
        <f t="shared" si="0"/>
        <v>0</v>
      </c>
      <c r="D69" s="112"/>
      <c r="E69" s="112"/>
      <c r="F69" s="61">
        <f t="shared" si="1"/>
        <v>0</v>
      </c>
      <c r="G69" s="166"/>
      <c r="H69" s="166"/>
    </row>
    <row r="70" spans="1:8" s="2" customFormat="1" ht="45" x14ac:dyDescent="0.25">
      <c r="A70" s="66" t="s">
        <v>1231</v>
      </c>
      <c r="B70" s="19" t="s">
        <v>295</v>
      </c>
      <c r="C70" s="26">
        <f t="shared" ref="C70" si="4">D70+E70</f>
        <v>0</v>
      </c>
      <c r="D70" s="112"/>
      <c r="E70" s="112"/>
      <c r="F70" s="61">
        <f t="shared" ref="F70" si="5">G70+H70</f>
        <v>0</v>
      </c>
      <c r="G70" s="166"/>
      <c r="H70" s="166"/>
    </row>
    <row r="71" spans="1:8" s="2" customFormat="1" ht="15.75" x14ac:dyDescent="0.25">
      <c r="A71" s="66" t="s">
        <v>217</v>
      </c>
      <c r="B71" s="19" t="s">
        <v>296</v>
      </c>
      <c r="C71" s="26">
        <f t="shared" si="0"/>
        <v>0</v>
      </c>
      <c r="D71" s="112"/>
      <c r="E71" s="112"/>
      <c r="F71" s="61">
        <f t="shared" si="1"/>
        <v>0</v>
      </c>
      <c r="G71" s="166"/>
      <c r="H71" s="166"/>
    </row>
    <row r="72" spans="1:8" s="2" customFormat="1" ht="15.75" x14ac:dyDescent="0.25">
      <c r="A72" s="66" t="s">
        <v>213</v>
      </c>
      <c r="B72" s="19" t="s">
        <v>298</v>
      </c>
      <c r="C72" s="26">
        <f t="shared" si="0"/>
        <v>0</v>
      </c>
      <c r="D72" s="112"/>
      <c r="E72" s="112"/>
      <c r="F72" s="61">
        <f t="shared" si="1"/>
        <v>0</v>
      </c>
      <c r="G72" s="166"/>
      <c r="H72" s="166"/>
    </row>
    <row r="73" spans="1:8" s="2" customFormat="1" ht="15.75" x14ac:dyDescent="0.25">
      <c r="A73" s="66" t="s">
        <v>214</v>
      </c>
      <c r="B73" s="19" t="s">
        <v>299</v>
      </c>
      <c r="C73" s="26">
        <f t="shared" si="0"/>
        <v>0</v>
      </c>
      <c r="D73" s="112"/>
      <c r="E73" s="112"/>
      <c r="F73" s="61">
        <f t="shared" si="1"/>
        <v>0</v>
      </c>
      <c r="G73" s="166"/>
      <c r="H73" s="166"/>
    </row>
    <row r="74" spans="1:8" s="2" customFormat="1" ht="15.75" x14ac:dyDescent="0.25">
      <c r="A74" s="66" t="s">
        <v>215</v>
      </c>
      <c r="B74" s="19" t="s">
        <v>964</v>
      </c>
      <c r="C74" s="26">
        <f t="shared" si="0"/>
        <v>0</v>
      </c>
      <c r="D74" s="112"/>
      <c r="E74" s="112"/>
      <c r="F74" s="61">
        <f t="shared" si="1"/>
        <v>0</v>
      </c>
      <c r="G74" s="166"/>
      <c r="H74" s="166"/>
    </row>
    <row r="75" spans="1:8" s="2" customFormat="1" ht="15.75" x14ac:dyDescent="0.25">
      <c r="A75" s="66" t="s">
        <v>216</v>
      </c>
      <c r="B75" s="19" t="s">
        <v>965</v>
      </c>
      <c r="C75" s="26">
        <f t="shared" si="0"/>
        <v>0</v>
      </c>
      <c r="D75" s="112"/>
      <c r="E75" s="112"/>
      <c r="F75" s="61">
        <f t="shared" si="1"/>
        <v>0</v>
      </c>
      <c r="G75" s="166"/>
      <c r="H75" s="166"/>
    </row>
    <row r="76" spans="1:8" s="2" customFormat="1" ht="15.75" x14ac:dyDescent="0.25">
      <c r="A76" s="66" t="s">
        <v>218</v>
      </c>
      <c r="B76" s="19" t="s">
        <v>966</v>
      </c>
      <c r="C76" s="26">
        <f t="shared" si="0"/>
        <v>0</v>
      </c>
      <c r="D76" s="112"/>
      <c r="E76" s="112"/>
      <c r="F76" s="61">
        <f t="shared" si="1"/>
        <v>0</v>
      </c>
      <c r="G76" s="166"/>
      <c r="H76" s="166"/>
    </row>
    <row r="77" spans="1:8" s="2" customFormat="1" ht="15.75" x14ac:dyDescent="0.25">
      <c r="A77" s="67" t="s">
        <v>196</v>
      </c>
      <c r="B77" s="19" t="s">
        <v>967</v>
      </c>
      <c r="C77" s="26">
        <f t="shared" si="0"/>
        <v>0</v>
      </c>
      <c r="D77" s="112"/>
      <c r="E77" s="112"/>
      <c r="F77" s="61">
        <f t="shared" si="1"/>
        <v>0</v>
      </c>
      <c r="G77" s="166"/>
      <c r="H77" s="166"/>
    </row>
    <row r="78" spans="1:8" s="2" customFormat="1" ht="30" x14ac:dyDescent="0.25">
      <c r="A78" s="67" t="s">
        <v>182</v>
      </c>
      <c r="B78" s="19" t="s">
        <v>1203</v>
      </c>
      <c r="C78" s="26">
        <f t="shared" si="0"/>
        <v>0</v>
      </c>
      <c r="D78" s="112"/>
      <c r="E78" s="112"/>
      <c r="F78" s="61">
        <f t="shared" si="1"/>
        <v>0</v>
      </c>
      <c r="G78" s="166"/>
      <c r="H78" s="166"/>
    </row>
    <row r="79" spans="1:8" s="2" customFormat="1" ht="45" x14ac:dyDescent="0.25">
      <c r="A79" s="194" t="s">
        <v>1201</v>
      </c>
      <c r="B79" s="19" t="s">
        <v>1215</v>
      </c>
      <c r="C79" s="26">
        <f t="shared" si="0"/>
        <v>0</v>
      </c>
      <c r="D79" s="112"/>
      <c r="E79" s="112"/>
      <c r="F79" s="61">
        <f t="shared" si="1"/>
        <v>0</v>
      </c>
      <c r="G79" s="166"/>
      <c r="H79" s="166"/>
    </row>
    <row r="80" spans="1:8" s="2" customFormat="1" ht="30" x14ac:dyDescent="0.25">
      <c r="A80" s="196" t="s">
        <v>1208</v>
      </c>
      <c r="B80" s="19" t="s">
        <v>1216</v>
      </c>
      <c r="C80" s="26">
        <f t="shared" si="0"/>
        <v>0</v>
      </c>
      <c r="D80" s="112"/>
      <c r="E80" s="112"/>
      <c r="F80" s="61">
        <f t="shared" si="1"/>
        <v>0</v>
      </c>
      <c r="G80" s="166"/>
      <c r="H80" s="166"/>
    </row>
    <row r="81" spans="1:8" s="2" customFormat="1" ht="30" x14ac:dyDescent="0.25">
      <c r="A81" s="196" t="s">
        <v>1209</v>
      </c>
      <c r="B81" s="19" t="s">
        <v>1217</v>
      </c>
      <c r="C81" s="26">
        <f t="shared" si="0"/>
        <v>0</v>
      </c>
      <c r="D81" s="112"/>
      <c r="E81" s="112"/>
      <c r="F81" s="61">
        <f t="shared" si="1"/>
        <v>0</v>
      </c>
      <c r="G81" s="166"/>
      <c r="H81" s="166"/>
    </row>
    <row r="82" spans="1:8" s="2" customFormat="1" ht="30" x14ac:dyDescent="0.25">
      <c r="A82" s="196" t="s">
        <v>1210</v>
      </c>
      <c r="B82" s="19" t="s">
        <v>1218</v>
      </c>
      <c r="C82" s="26">
        <f t="shared" si="0"/>
        <v>0</v>
      </c>
      <c r="D82" s="112"/>
      <c r="E82" s="112"/>
      <c r="F82" s="61">
        <f t="shared" si="1"/>
        <v>0</v>
      </c>
      <c r="G82" s="166"/>
      <c r="H82" s="166"/>
    </row>
    <row r="83" spans="1:8" s="2" customFormat="1" ht="45" x14ac:dyDescent="0.25">
      <c r="A83" s="196" t="s">
        <v>1211</v>
      </c>
      <c r="B83" s="19" t="s">
        <v>1219</v>
      </c>
      <c r="C83" s="26">
        <f t="shared" si="0"/>
        <v>0</v>
      </c>
      <c r="D83" s="112"/>
      <c r="E83" s="112"/>
      <c r="F83" s="61">
        <f t="shared" si="1"/>
        <v>0</v>
      </c>
      <c r="G83" s="166"/>
      <c r="H83" s="166"/>
    </row>
    <row r="84" spans="1:8" s="2" customFormat="1" ht="75" x14ac:dyDescent="0.25">
      <c r="A84" s="196" t="s">
        <v>1212</v>
      </c>
      <c r="B84" s="19" t="s">
        <v>1220</v>
      </c>
      <c r="C84" s="26">
        <f t="shared" si="0"/>
        <v>0</v>
      </c>
      <c r="D84" s="112"/>
      <c r="E84" s="112"/>
      <c r="F84" s="61">
        <f t="shared" si="1"/>
        <v>0</v>
      </c>
      <c r="G84" s="166"/>
      <c r="H84" s="166"/>
    </row>
    <row r="85" spans="1:8" s="2" customFormat="1" ht="60" x14ac:dyDescent="0.25">
      <c r="A85" s="196" t="s">
        <v>1213</v>
      </c>
      <c r="B85" s="19" t="s">
        <v>1227</v>
      </c>
      <c r="C85" s="26">
        <f t="shared" si="0"/>
        <v>0</v>
      </c>
      <c r="D85" s="112"/>
      <c r="E85" s="112"/>
      <c r="F85" s="61">
        <f t="shared" si="1"/>
        <v>0</v>
      </c>
      <c r="G85" s="166"/>
      <c r="H85" s="166"/>
    </row>
    <row r="86" spans="1:8" s="2" customFormat="1" ht="75" x14ac:dyDescent="0.25">
      <c r="A86" s="196" t="s">
        <v>1214</v>
      </c>
      <c r="B86" s="19" t="s">
        <v>1228</v>
      </c>
      <c r="C86" s="26">
        <f t="shared" si="0"/>
        <v>0</v>
      </c>
      <c r="D86" s="112"/>
      <c r="E86" s="112"/>
      <c r="F86" s="61">
        <f t="shared" si="1"/>
        <v>0</v>
      </c>
      <c r="G86" s="166"/>
      <c r="H86" s="166"/>
    </row>
    <row r="87" spans="1:8" s="2" customFormat="1" ht="39.75" customHeight="1" x14ac:dyDescent="0.25">
      <c r="A87" s="196"/>
      <c r="B87" s="19" t="s">
        <v>1233</v>
      </c>
      <c r="C87" s="26">
        <f t="shared" ref="C87" si="6">D87+E87</f>
        <v>0</v>
      </c>
      <c r="D87" s="112"/>
      <c r="E87" s="112"/>
      <c r="F87" s="61">
        <f t="shared" ref="F87" si="7">G87+H87</f>
        <v>0</v>
      </c>
      <c r="G87" s="166"/>
      <c r="H87" s="166"/>
    </row>
    <row r="88" spans="1:8" ht="15.75" x14ac:dyDescent="0.25">
      <c r="C88" s="12"/>
      <c r="D88" s="64"/>
      <c r="E88" s="64"/>
    </row>
    <row r="89" spans="1:8" s="114" customFormat="1" ht="23.25" customHeight="1" x14ac:dyDescent="0.25">
      <c r="A89" s="214" t="s">
        <v>13</v>
      </c>
      <c r="B89" s="214"/>
      <c r="D89" s="127"/>
      <c r="E89" s="127"/>
      <c r="F89" s="127"/>
      <c r="G89" s="127"/>
      <c r="H89" s="127"/>
    </row>
    <row r="90" spans="1:8" s="114" customFormat="1" ht="23.25" customHeight="1" x14ac:dyDescent="0.25">
      <c r="A90" s="120"/>
      <c r="B90" s="120"/>
      <c r="D90" s="127"/>
      <c r="E90" s="127"/>
      <c r="F90" s="127"/>
      <c r="G90" s="127"/>
      <c r="H90" s="127"/>
    </row>
    <row r="91" spans="1:8" s="114" customFormat="1" ht="18.75" x14ac:dyDescent="0.3">
      <c r="A91" s="121"/>
      <c r="C91" s="225"/>
      <c r="D91" s="225"/>
      <c r="E91" s="127"/>
      <c r="F91" s="127"/>
      <c r="G91" s="127"/>
      <c r="H91" s="179" t="s">
        <v>16</v>
      </c>
    </row>
    <row r="92" spans="1:8" s="114" customFormat="1" x14ac:dyDescent="0.25">
      <c r="A92" s="122" t="s">
        <v>14</v>
      </c>
      <c r="C92" s="206" t="s">
        <v>15</v>
      </c>
      <c r="D92" s="206"/>
      <c r="E92" s="127"/>
      <c r="F92" s="127"/>
      <c r="G92" s="127"/>
      <c r="H92" s="127"/>
    </row>
    <row r="93" spans="1:8" s="114" customFormat="1" x14ac:dyDescent="0.25">
      <c r="A93" s="114" t="s">
        <v>17</v>
      </c>
      <c r="D93" s="127"/>
      <c r="E93" s="127"/>
      <c r="F93" s="127"/>
      <c r="G93" s="127"/>
      <c r="H93" s="127"/>
    </row>
    <row r="94" spans="1:8" ht="20.25" customHeight="1" x14ac:dyDescent="0.25"/>
    <row r="95" spans="1:8" x14ac:dyDescent="0.25">
      <c r="C95" s="12"/>
    </row>
    <row r="98" spans="1:1" x14ac:dyDescent="0.25">
      <c r="A98" s="17"/>
    </row>
  </sheetData>
  <sheetProtection password="C773" sheet="1" objects="1" scenarios="1"/>
  <mergeCells count="14">
    <mergeCell ref="G14:H14"/>
    <mergeCell ref="A89:B89"/>
    <mergeCell ref="C91:D91"/>
    <mergeCell ref="C92:D92"/>
    <mergeCell ref="A5:H5"/>
    <mergeCell ref="C9:H9"/>
    <mergeCell ref="C10:H10"/>
    <mergeCell ref="A13:A15"/>
    <mergeCell ref="B13:B15"/>
    <mergeCell ref="C13:E13"/>
    <mergeCell ref="F13:H13"/>
    <mergeCell ref="C14:C15"/>
    <mergeCell ref="D14:E14"/>
    <mergeCell ref="F14:F15"/>
  </mergeCells>
  <hyperlinks>
    <hyperlink ref="A10" location="P149" display="P149"/>
  </hyperlinks>
  <pageMargins left="0.70866141732283472" right="0.70866141732283472" top="0.74803149606299213" bottom="0.55118110236220474" header="0.31496062992125984" footer="0.31496062992125984"/>
  <pageSetup paperSize="9" scale="60" orientation="portrait" horizontalDpi="0" verticalDpi="0" r:id="rId1"/>
  <headerFooter>
    <oddFooter>Страница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workbookViewId="0">
      <selection activeCell="C13" sqref="C13:E13"/>
    </sheetView>
  </sheetViews>
  <sheetFormatPr defaultRowHeight="15" x14ac:dyDescent="0.25"/>
  <cols>
    <col min="1" max="1" width="40.42578125" customWidth="1"/>
    <col min="2" max="2" width="11" customWidth="1"/>
    <col min="3" max="3" width="9.42578125" customWidth="1"/>
    <col min="4" max="4" width="11.140625" customWidth="1"/>
    <col min="5" max="5" width="11" customWidth="1"/>
    <col min="6" max="6" width="11.5703125" customWidth="1"/>
    <col min="7" max="7" width="13.5703125" customWidth="1"/>
    <col min="8" max="8" width="15.140625" customWidth="1"/>
  </cols>
  <sheetData>
    <row r="1" spans="1:8" s="5" customFormat="1" ht="15.75" x14ac:dyDescent="0.25">
      <c r="D1" s="56"/>
      <c r="E1" s="56"/>
      <c r="F1" s="56"/>
      <c r="G1" s="56"/>
      <c r="H1" s="57" t="s">
        <v>26</v>
      </c>
    </row>
    <row r="2" spans="1:8" s="5" customFormat="1" ht="15.75" x14ac:dyDescent="0.25">
      <c r="D2" s="56"/>
      <c r="E2" s="56"/>
      <c r="F2" s="56"/>
      <c r="G2" s="56"/>
      <c r="H2" s="57" t="s">
        <v>92</v>
      </c>
    </row>
    <row r="3" spans="1:8" s="5" customFormat="1" ht="15.75" x14ac:dyDescent="0.25">
      <c r="D3" s="56"/>
      <c r="E3" s="56"/>
      <c r="F3" s="56"/>
      <c r="G3" s="56"/>
      <c r="H3" s="57" t="s">
        <v>1</v>
      </c>
    </row>
    <row r="4" spans="1:8" s="5" customFormat="1" ht="6.75" customHeight="1" x14ac:dyDescent="0.25">
      <c r="C4" s="1"/>
      <c r="D4" s="56"/>
      <c r="E4" s="56"/>
      <c r="F4" s="56"/>
      <c r="G4" s="56"/>
      <c r="H4" s="56"/>
    </row>
    <row r="5" spans="1:8" s="5" customFormat="1" ht="80.25" customHeight="1" x14ac:dyDescent="0.3">
      <c r="A5" s="208" t="s">
        <v>1089</v>
      </c>
      <c r="B5" s="208"/>
      <c r="C5" s="208"/>
      <c r="D5" s="208"/>
      <c r="E5" s="208"/>
      <c r="F5" s="208"/>
      <c r="G5" s="208"/>
      <c r="H5" s="208"/>
    </row>
    <row r="6" spans="1:8" s="5" customFormat="1" ht="15.75" x14ac:dyDescent="0.25">
      <c r="A6" s="2"/>
      <c r="D6" s="56"/>
      <c r="E6" s="56"/>
      <c r="F6" s="56"/>
      <c r="G6" s="56"/>
      <c r="H6" s="56"/>
    </row>
    <row r="7" spans="1:8" s="114" customFormat="1" ht="15.75" x14ac:dyDescent="0.25">
      <c r="A7" s="113" t="s">
        <v>3</v>
      </c>
      <c r="D7" s="127"/>
      <c r="E7" s="127"/>
      <c r="F7" s="127"/>
      <c r="G7" s="127"/>
      <c r="H7" s="127"/>
    </row>
    <row r="8" spans="1:8" s="114" customFormat="1" x14ac:dyDescent="0.25">
      <c r="D8" s="127"/>
      <c r="E8" s="127"/>
      <c r="F8" s="127"/>
      <c r="G8" s="127"/>
      <c r="H8" s="127"/>
    </row>
    <row r="9" spans="1:8" s="114" customFormat="1" ht="16.5" x14ac:dyDescent="0.25">
      <c r="A9" s="115" t="s">
        <v>4</v>
      </c>
      <c r="B9" s="116"/>
      <c r="C9" s="224"/>
      <c r="D9" s="224"/>
      <c r="E9" s="224"/>
      <c r="F9" s="224"/>
      <c r="G9" s="224"/>
      <c r="H9" s="224"/>
    </row>
    <row r="10" spans="1:8" s="114" customFormat="1" ht="15" customHeight="1" x14ac:dyDescent="0.25">
      <c r="A10" s="117" t="s">
        <v>12</v>
      </c>
      <c r="B10" s="118"/>
      <c r="C10" s="209" t="s">
        <v>5</v>
      </c>
      <c r="D10" s="209"/>
      <c r="E10" s="209"/>
      <c r="F10" s="209"/>
      <c r="G10" s="209"/>
      <c r="H10" s="209"/>
    </row>
    <row r="11" spans="1:8" s="114" customFormat="1" x14ac:dyDescent="0.25">
      <c r="A11" s="119" t="s">
        <v>29</v>
      </c>
      <c r="D11" s="127"/>
      <c r="E11" s="127"/>
      <c r="F11" s="127"/>
      <c r="G11" s="127"/>
      <c r="H11" s="127"/>
    </row>
    <row r="13" spans="1:8" s="2" customFormat="1" ht="15.75" x14ac:dyDescent="0.25">
      <c r="A13" s="215" t="s">
        <v>170</v>
      </c>
      <c r="B13" s="215" t="s">
        <v>40</v>
      </c>
      <c r="C13" s="227" t="s">
        <v>59</v>
      </c>
      <c r="D13" s="227"/>
      <c r="E13" s="227"/>
      <c r="F13" s="228" t="s">
        <v>1088</v>
      </c>
      <c r="G13" s="229"/>
      <c r="H13" s="230"/>
    </row>
    <row r="14" spans="1:8" s="2" customFormat="1" ht="46.5" customHeight="1" x14ac:dyDescent="0.25">
      <c r="A14" s="215"/>
      <c r="B14" s="215"/>
      <c r="C14" s="91" t="s">
        <v>1087</v>
      </c>
      <c r="D14" s="91" t="s">
        <v>697</v>
      </c>
      <c r="E14" s="91" t="s">
        <v>696</v>
      </c>
      <c r="F14" s="91" t="s">
        <v>1087</v>
      </c>
      <c r="G14" s="91" t="s">
        <v>697</v>
      </c>
      <c r="H14" s="91" t="s">
        <v>696</v>
      </c>
    </row>
    <row r="15" spans="1:8" ht="15.75" x14ac:dyDescent="0.25">
      <c r="A15" s="91">
        <v>1</v>
      </c>
      <c r="B15" s="91">
        <v>2</v>
      </c>
      <c r="C15" s="91">
        <v>3</v>
      </c>
      <c r="D15" s="91">
        <v>4</v>
      </c>
      <c r="E15" s="91">
        <v>5</v>
      </c>
      <c r="F15" s="91">
        <v>6</v>
      </c>
      <c r="G15" s="91">
        <v>7</v>
      </c>
      <c r="H15" s="91">
        <v>8</v>
      </c>
    </row>
    <row r="16" spans="1:8" ht="15.75" x14ac:dyDescent="0.25">
      <c r="A16" s="146" t="s">
        <v>780</v>
      </c>
      <c r="B16" s="68" t="s">
        <v>68</v>
      </c>
      <c r="C16" s="91">
        <f t="shared" ref="C16:C47" si="0">E16+D16</f>
        <v>0</v>
      </c>
      <c r="D16" s="91">
        <f>D17+D72+D82+D83+D115+D128+D129+D130+D131+D132+D133+D134+D135</f>
        <v>0</v>
      </c>
      <c r="E16" s="91">
        <f>E17+E72+E82+E83+E115+E128+E129+E130+E131+E132+E133+E134+E135</f>
        <v>0</v>
      </c>
      <c r="F16" s="61">
        <f t="shared" ref="F16:F47" si="1">H16+G16</f>
        <v>0</v>
      </c>
      <c r="G16" s="61">
        <f>G17+G72+G82+G83+G115+G128+G129+G130+G131+G132+G133+G134+G135</f>
        <v>0</v>
      </c>
      <c r="H16" s="61">
        <f>H17+H72+H82+H83+H115+H128+H129+H130+H131+H132+H133+H134+H135</f>
        <v>0</v>
      </c>
    </row>
    <row r="17" spans="1:8" ht="15.75" x14ac:dyDescent="0.25">
      <c r="A17" s="147" t="s">
        <v>191</v>
      </c>
      <c r="B17" s="68" t="s">
        <v>94</v>
      </c>
      <c r="C17" s="91">
        <f t="shared" si="0"/>
        <v>0</v>
      </c>
      <c r="D17" s="149">
        <f>SUM(D18:D71)</f>
        <v>0</v>
      </c>
      <c r="E17" s="149">
        <f>SUM(E18:E71)</f>
        <v>0</v>
      </c>
      <c r="F17" s="61">
        <f t="shared" si="1"/>
        <v>0</v>
      </c>
      <c r="G17" s="62">
        <f>SUM(G18:G71)</f>
        <v>0</v>
      </c>
      <c r="H17" s="62">
        <f>SUM(H18:H71)</f>
        <v>0</v>
      </c>
    </row>
    <row r="18" spans="1:8" ht="15.75" x14ac:dyDescent="0.25">
      <c r="A18" s="142" t="s">
        <v>698</v>
      </c>
      <c r="B18" s="68" t="s">
        <v>981</v>
      </c>
      <c r="C18" s="91">
        <f t="shared" si="0"/>
        <v>0</v>
      </c>
      <c r="D18" s="151"/>
      <c r="E18" s="151"/>
      <c r="F18" s="61">
        <f t="shared" si="1"/>
        <v>0</v>
      </c>
      <c r="G18" s="177"/>
      <c r="H18" s="177"/>
    </row>
    <row r="19" spans="1:8" ht="15.75" x14ac:dyDescent="0.25">
      <c r="A19" s="142" t="s">
        <v>699</v>
      </c>
      <c r="B19" s="68" t="s">
        <v>982</v>
      </c>
      <c r="C19" s="91">
        <f t="shared" si="0"/>
        <v>0</v>
      </c>
      <c r="D19" s="151"/>
      <c r="E19" s="151"/>
      <c r="F19" s="61">
        <f t="shared" si="1"/>
        <v>0</v>
      </c>
      <c r="G19" s="177"/>
      <c r="H19" s="177"/>
    </row>
    <row r="20" spans="1:8" ht="45" x14ac:dyDescent="0.25">
      <c r="A20" s="142" t="s">
        <v>766</v>
      </c>
      <c r="B20" s="68" t="s">
        <v>983</v>
      </c>
      <c r="C20" s="91">
        <f t="shared" si="0"/>
        <v>0</v>
      </c>
      <c r="D20" s="93"/>
      <c r="E20" s="151"/>
      <c r="F20" s="61">
        <f t="shared" si="1"/>
        <v>0</v>
      </c>
      <c r="G20" s="182"/>
      <c r="H20" s="177"/>
    </row>
    <row r="21" spans="1:8" ht="15.75" x14ac:dyDescent="0.25">
      <c r="A21" s="142" t="s">
        <v>700</v>
      </c>
      <c r="B21" s="68" t="s">
        <v>984</v>
      </c>
      <c r="C21" s="91">
        <f t="shared" si="0"/>
        <v>0</v>
      </c>
      <c r="D21" s="151"/>
      <c r="E21" s="151"/>
      <c r="F21" s="61">
        <f t="shared" si="1"/>
        <v>0</v>
      </c>
      <c r="G21" s="177"/>
      <c r="H21" s="177"/>
    </row>
    <row r="22" spans="1:8" ht="30" x14ac:dyDescent="0.25">
      <c r="A22" s="142" t="s">
        <v>767</v>
      </c>
      <c r="B22" s="68" t="s">
        <v>985</v>
      </c>
      <c r="C22" s="91">
        <f t="shared" si="0"/>
        <v>0</v>
      </c>
      <c r="D22" s="93"/>
      <c r="E22" s="151"/>
      <c r="F22" s="61">
        <f t="shared" si="1"/>
        <v>0</v>
      </c>
      <c r="G22" s="182"/>
      <c r="H22" s="177"/>
    </row>
    <row r="23" spans="1:8" ht="15.75" x14ac:dyDescent="0.25">
      <c r="A23" s="142" t="s">
        <v>701</v>
      </c>
      <c r="B23" s="68" t="s">
        <v>986</v>
      </c>
      <c r="C23" s="91">
        <f t="shared" si="0"/>
        <v>0</v>
      </c>
      <c r="D23" s="151"/>
      <c r="E23" s="151"/>
      <c r="F23" s="61">
        <f t="shared" si="1"/>
        <v>0</v>
      </c>
      <c r="G23" s="177"/>
      <c r="H23" s="177"/>
    </row>
    <row r="24" spans="1:8" ht="30" x14ac:dyDescent="0.25">
      <c r="A24" s="142" t="s">
        <v>768</v>
      </c>
      <c r="B24" s="68" t="s">
        <v>987</v>
      </c>
      <c r="C24" s="91">
        <f t="shared" si="0"/>
        <v>0</v>
      </c>
      <c r="D24" s="93"/>
      <c r="E24" s="151"/>
      <c r="F24" s="61">
        <f t="shared" si="1"/>
        <v>0</v>
      </c>
      <c r="G24" s="182"/>
      <c r="H24" s="177"/>
    </row>
    <row r="25" spans="1:8" ht="15.75" x14ac:dyDescent="0.25">
      <c r="A25" s="142" t="s">
        <v>702</v>
      </c>
      <c r="B25" s="68" t="s">
        <v>988</v>
      </c>
      <c r="C25" s="91">
        <f t="shared" si="0"/>
        <v>0</v>
      </c>
      <c r="D25" s="151"/>
      <c r="E25" s="151"/>
      <c r="F25" s="61">
        <f t="shared" si="1"/>
        <v>0</v>
      </c>
      <c r="G25" s="177"/>
      <c r="H25" s="177"/>
    </row>
    <row r="26" spans="1:8" ht="30" x14ac:dyDescent="0.25">
      <c r="A26" s="142" t="s">
        <v>703</v>
      </c>
      <c r="B26" s="68" t="s">
        <v>989</v>
      </c>
      <c r="C26" s="91">
        <f t="shared" si="0"/>
        <v>0</v>
      </c>
      <c r="D26" s="151"/>
      <c r="E26" s="93"/>
      <c r="F26" s="61">
        <f t="shared" si="1"/>
        <v>0</v>
      </c>
      <c r="G26" s="177"/>
      <c r="H26" s="182"/>
    </row>
    <row r="27" spans="1:8" ht="15.75" x14ac:dyDescent="0.25">
      <c r="A27" s="142" t="s">
        <v>704</v>
      </c>
      <c r="B27" s="68" t="s">
        <v>990</v>
      </c>
      <c r="C27" s="91">
        <f t="shared" si="0"/>
        <v>0</v>
      </c>
      <c r="D27" s="151"/>
      <c r="E27" s="93"/>
      <c r="F27" s="61">
        <f t="shared" si="1"/>
        <v>0</v>
      </c>
      <c r="G27" s="177"/>
      <c r="H27" s="182"/>
    </row>
    <row r="28" spans="1:8" ht="30" x14ac:dyDescent="0.25">
      <c r="A28" s="142" t="s">
        <v>705</v>
      </c>
      <c r="B28" s="68" t="s">
        <v>991</v>
      </c>
      <c r="C28" s="91">
        <f t="shared" si="0"/>
        <v>0</v>
      </c>
      <c r="D28" s="151"/>
      <c r="E28" s="93"/>
      <c r="F28" s="61">
        <f t="shared" si="1"/>
        <v>0</v>
      </c>
      <c r="G28" s="177"/>
      <c r="H28" s="182"/>
    </row>
    <row r="29" spans="1:8" ht="30" x14ac:dyDescent="0.25">
      <c r="A29" s="142" t="s">
        <v>706</v>
      </c>
      <c r="B29" s="68" t="s">
        <v>992</v>
      </c>
      <c r="C29" s="91">
        <f t="shared" si="0"/>
        <v>0</v>
      </c>
      <c r="D29" s="151"/>
      <c r="E29" s="93"/>
      <c r="F29" s="61">
        <f t="shared" si="1"/>
        <v>0</v>
      </c>
      <c r="G29" s="177"/>
      <c r="H29" s="182"/>
    </row>
    <row r="30" spans="1:8" ht="15.75" x14ac:dyDescent="0.25">
      <c r="A30" s="142" t="s">
        <v>707</v>
      </c>
      <c r="B30" s="68" t="s">
        <v>993</v>
      </c>
      <c r="C30" s="91">
        <f t="shared" si="0"/>
        <v>0</v>
      </c>
      <c r="D30" s="151"/>
      <c r="E30" s="93"/>
      <c r="F30" s="61">
        <f t="shared" si="1"/>
        <v>0</v>
      </c>
      <c r="G30" s="177"/>
      <c r="H30" s="182"/>
    </row>
    <row r="31" spans="1:8" ht="15.75" x14ac:dyDescent="0.25">
      <c r="A31" s="142" t="s">
        <v>708</v>
      </c>
      <c r="B31" s="68" t="s">
        <v>994</v>
      </c>
      <c r="C31" s="91">
        <f t="shared" si="0"/>
        <v>0</v>
      </c>
      <c r="D31" s="151"/>
      <c r="E31" s="93"/>
      <c r="F31" s="61">
        <f t="shared" si="1"/>
        <v>0</v>
      </c>
      <c r="G31" s="177"/>
      <c r="H31" s="182"/>
    </row>
    <row r="32" spans="1:8" ht="15.75" x14ac:dyDescent="0.25">
      <c r="A32" s="142" t="s">
        <v>709</v>
      </c>
      <c r="B32" s="68" t="s">
        <v>995</v>
      </c>
      <c r="C32" s="91">
        <f t="shared" si="0"/>
        <v>0</v>
      </c>
      <c r="D32" s="151"/>
      <c r="E32" s="93"/>
      <c r="F32" s="61">
        <f t="shared" si="1"/>
        <v>0</v>
      </c>
      <c r="G32" s="177"/>
      <c r="H32" s="182"/>
    </row>
    <row r="33" spans="1:8" ht="15.75" x14ac:dyDescent="0.25">
      <c r="A33" s="142" t="s">
        <v>710</v>
      </c>
      <c r="B33" s="68" t="s">
        <v>996</v>
      </c>
      <c r="C33" s="91">
        <f t="shared" si="0"/>
        <v>0</v>
      </c>
      <c r="D33" s="151"/>
      <c r="E33" s="93"/>
      <c r="F33" s="61">
        <f t="shared" si="1"/>
        <v>0</v>
      </c>
      <c r="G33" s="177"/>
      <c r="H33" s="182"/>
    </row>
    <row r="34" spans="1:8" ht="15.75" x14ac:dyDescent="0.25">
      <c r="A34" s="142" t="s">
        <v>713</v>
      </c>
      <c r="B34" s="68" t="s">
        <v>997</v>
      </c>
      <c r="C34" s="91">
        <f t="shared" si="0"/>
        <v>0</v>
      </c>
      <c r="D34" s="93"/>
      <c r="E34" s="151"/>
      <c r="F34" s="61">
        <f t="shared" si="1"/>
        <v>0</v>
      </c>
      <c r="G34" s="182"/>
      <c r="H34" s="177"/>
    </row>
    <row r="35" spans="1:8" ht="15.75" x14ac:dyDescent="0.25">
      <c r="A35" s="142" t="s">
        <v>711</v>
      </c>
      <c r="B35" s="68" t="s">
        <v>998</v>
      </c>
      <c r="C35" s="91">
        <f t="shared" si="0"/>
        <v>0</v>
      </c>
      <c r="D35" s="151"/>
      <c r="E35" s="93"/>
      <c r="F35" s="61">
        <f t="shared" si="1"/>
        <v>0</v>
      </c>
      <c r="G35" s="177"/>
      <c r="H35" s="182"/>
    </row>
    <row r="36" spans="1:8" ht="15.75" x14ac:dyDescent="0.25">
      <c r="A36" s="142" t="s">
        <v>715</v>
      </c>
      <c r="B36" s="68" t="s">
        <v>999</v>
      </c>
      <c r="C36" s="91">
        <f t="shared" si="0"/>
        <v>0</v>
      </c>
      <c r="D36" s="93"/>
      <c r="E36" s="151"/>
      <c r="F36" s="61">
        <f t="shared" si="1"/>
        <v>0</v>
      </c>
      <c r="G36" s="182"/>
      <c r="H36" s="177"/>
    </row>
    <row r="37" spans="1:8" ht="15.75" x14ac:dyDescent="0.25">
      <c r="A37" s="142" t="s">
        <v>712</v>
      </c>
      <c r="B37" s="68" t="s">
        <v>1000</v>
      </c>
      <c r="C37" s="91">
        <f t="shared" si="0"/>
        <v>0</v>
      </c>
      <c r="D37" s="151"/>
      <c r="E37" s="93"/>
      <c r="F37" s="61">
        <f t="shared" si="1"/>
        <v>0</v>
      </c>
      <c r="G37" s="177"/>
      <c r="H37" s="182"/>
    </row>
    <row r="38" spans="1:8" ht="15.75" x14ac:dyDescent="0.25">
      <c r="A38" s="142" t="s">
        <v>769</v>
      </c>
      <c r="B38" s="68" t="s">
        <v>1001</v>
      </c>
      <c r="C38" s="91">
        <f t="shared" si="0"/>
        <v>0</v>
      </c>
      <c r="D38" s="93"/>
      <c r="E38" s="151"/>
      <c r="F38" s="61">
        <f t="shared" si="1"/>
        <v>0</v>
      </c>
      <c r="G38" s="182"/>
      <c r="H38" s="177"/>
    </row>
    <row r="39" spans="1:8" ht="30" x14ac:dyDescent="0.25">
      <c r="A39" s="142" t="s">
        <v>770</v>
      </c>
      <c r="B39" s="68" t="s">
        <v>1002</v>
      </c>
      <c r="C39" s="91">
        <f t="shared" si="0"/>
        <v>0</v>
      </c>
      <c r="D39" s="93"/>
      <c r="E39" s="151"/>
      <c r="F39" s="61">
        <f t="shared" si="1"/>
        <v>0</v>
      </c>
      <c r="G39" s="182"/>
      <c r="H39" s="177"/>
    </row>
    <row r="40" spans="1:8" ht="15.75" x14ac:dyDescent="0.25">
      <c r="A40" s="142" t="s">
        <v>716</v>
      </c>
      <c r="B40" s="68" t="s">
        <v>1003</v>
      </c>
      <c r="C40" s="91">
        <f t="shared" si="0"/>
        <v>0</v>
      </c>
      <c r="D40" s="151"/>
      <c r="E40" s="93"/>
      <c r="F40" s="61">
        <f t="shared" si="1"/>
        <v>0</v>
      </c>
      <c r="G40" s="177"/>
      <c r="H40" s="182"/>
    </row>
    <row r="41" spans="1:8" ht="15.75" x14ac:dyDescent="0.25">
      <c r="A41" s="142" t="s">
        <v>718</v>
      </c>
      <c r="B41" s="68" t="s">
        <v>1004</v>
      </c>
      <c r="C41" s="91">
        <f t="shared" si="0"/>
        <v>0</v>
      </c>
      <c r="D41" s="151"/>
      <c r="E41" s="151"/>
      <c r="F41" s="61">
        <f t="shared" si="1"/>
        <v>0</v>
      </c>
      <c r="G41" s="177"/>
      <c r="H41" s="177"/>
    </row>
    <row r="42" spans="1:8" ht="45" x14ac:dyDescent="0.25">
      <c r="A42" s="142" t="s">
        <v>771</v>
      </c>
      <c r="B42" s="68" t="s">
        <v>1005</v>
      </c>
      <c r="C42" s="91">
        <f t="shared" si="0"/>
        <v>0</v>
      </c>
      <c r="D42" s="93"/>
      <c r="E42" s="151"/>
      <c r="F42" s="61">
        <f t="shared" si="1"/>
        <v>0</v>
      </c>
      <c r="G42" s="182"/>
      <c r="H42" s="177"/>
    </row>
    <row r="43" spans="1:8" ht="15.75" x14ac:dyDescent="0.25">
      <c r="A43" s="142" t="s">
        <v>719</v>
      </c>
      <c r="B43" s="68" t="s">
        <v>1006</v>
      </c>
      <c r="C43" s="91">
        <f t="shared" si="0"/>
        <v>0</v>
      </c>
      <c r="D43" s="151"/>
      <c r="E43" s="93"/>
      <c r="F43" s="61">
        <f t="shared" si="1"/>
        <v>0</v>
      </c>
      <c r="G43" s="177"/>
      <c r="H43" s="182"/>
    </row>
    <row r="44" spans="1:8" ht="15.75" x14ac:dyDescent="0.25">
      <c r="A44" s="142" t="s">
        <v>720</v>
      </c>
      <c r="B44" s="68" t="s">
        <v>1007</v>
      </c>
      <c r="C44" s="91">
        <f t="shared" si="0"/>
        <v>0</v>
      </c>
      <c r="D44" s="151"/>
      <c r="E44" s="93"/>
      <c r="F44" s="61">
        <f t="shared" si="1"/>
        <v>0</v>
      </c>
      <c r="G44" s="177"/>
      <c r="H44" s="182"/>
    </row>
    <row r="45" spans="1:8" ht="15.75" x14ac:dyDescent="0.25">
      <c r="A45" s="142" t="s">
        <v>721</v>
      </c>
      <c r="B45" s="68" t="s">
        <v>1008</v>
      </c>
      <c r="C45" s="91">
        <f t="shared" si="0"/>
        <v>0</v>
      </c>
      <c r="D45" s="151"/>
      <c r="E45" s="151"/>
      <c r="F45" s="61">
        <f t="shared" si="1"/>
        <v>0</v>
      </c>
      <c r="G45" s="177"/>
      <c r="H45" s="177"/>
    </row>
    <row r="46" spans="1:8" ht="15.75" x14ac:dyDescent="0.25">
      <c r="A46" s="142" t="s">
        <v>723</v>
      </c>
      <c r="B46" s="68" t="s">
        <v>1009</v>
      </c>
      <c r="C46" s="91">
        <f t="shared" si="0"/>
        <v>0</v>
      </c>
      <c r="D46" s="151"/>
      <c r="E46" s="151"/>
      <c r="F46" s="61">
        <f t="shared" si="1"/>
        <v>0</v>
      </c>
      <c r="G46" s="177"/>
      <c r="H46" s="177"/>
    </row>
    <row r="47" spans="1:8" ht="15.75" x14ac:dyDescent="0.25">
      <c r="A47" s="142" t="s">
        <v>724</v>
      </c>
      <c r="B47" s="68" t="s">
        <v>1010</v>
      </c>
      <c r="C47" s="91">
        <f t="shared" si="0"/>
        <v>0</v>
      </c>
      <c r="D47" s="151"/>
      <c r="E47" s="151"/>
      <c r="F47" s="61">
        <f t="shared" si="1"/>
        <v>0</v>
      </c>
      <c r="G47" s="177"/>
      <c r="H47" s="177"/>
    </row>
    <row r="48" spans="1:8" ht="15.75" x14ac:dyDescent="0.25">
      <c r="A48" s="142" t="s">
        <v>725</v>
      </c>
      <c r="B48" s="68" t="s">
        <v>1011</v>
      </c>
      <c r="C48" s="91">
        <f t="shared" ref="C48:C79" si="2">E48+D48</f>
        <v>0</v>
      </c>
      <c r="D48" s="151"/>
      <c r="E48" s="151"/>
      <c r="F48" s="61">
        <f t="shared" ref="F48:F79" si="3">H48+G48</f>
        <v>0</v>
      </c>
      <c r="G48" s="177"/>
      <c r="H48" s="177"/>
    </row>
    <row r="49" spans="1:8" ht="45" x14ac:dyDescent="0.25">
      <c r="A49" s="142" t="s">
        <v>776</v>
      </c>
      <c r="B49" s="68" t="s">
        <v>1012</v>
      </c>
      <c r="C49" s="91">
        <f t="shared" si="2"/>
        <v>0</v>
      </c>
      <c r="D49" s="93"/>
      <c r="E49" s="151"/>
      <c r="F49" s="61">
        <f t="shared" si="3"/>
        <v>0</v>
      </c>
      <c r="G49" s="182"/>
      <c r="H49" s="177"/>
    </row>
    <row r="50" spans="1:8" ht="15.75" x14ac:dyDescent="0.25">
      <c r="A50" s="142" t="s">
        <v>726</v>
      </c>
      <c r="B50" s="68" t="s">
        <v>1013</v>
      </c>
      <c r="C50" s="91">
        <f t="shared" si="2"/>
        <v>0</v>
      </c>
      <c r="D50" s="151"/>
      <c r="E50" s="93"/>
      <c r="F50" s="61">
        <f t="shared" si="3"/>
        <v>0</v>
      </c>
      <c r="G50" s="177"/>
      <c r="H50" s="182"/>
    </row>
    <row r="51" spans="1:8" ht="15.75" x14ac:dyDescent="0.25">
      <c r="A51" s="142" t="s">
        <v>727</v>
      </c>
      <c r="B51" s="68" t="s">
        <v>1014</v>
      </c>
      <c r="C51" s="91">
        <f t="shared" si="2"/>
        <v>0</v>
      </c>
      <c r="D51" s="151"/>
      <c r="E51" s="151"/>
      <c r="F51" s="61">
        <f t="shared" si="3"/>
        <v>0</v>
      </c>
      <c r="G51" s="177"/>
      <c r="H51" s="177"/>
    </row>
    <row r="52" spans="1:8" ht="15.75" x14ac:dyDescent="0.25">
      <c r="A52" s="142" t="s">
        <v>728</v>
      </c>
      <c r="B52" s="68" t="s">
        <v>1015</v>
      </c>
      <c r="C52" s="91">
        <f t="shared" si="2"/>
        <v>0</v>
      </c>
      <c r="D52" s="151"/>
      <c r="E52" s="151"/>
      <c r="F52" s="61">
        <f t="shared" si="3"/>
        <v>0</v>
      </c>
      <c r="G52" s="177"/>
      <c r="H52" s="177"/>
    </row>
    <row r="53" spans="1:8" ht="15.75" x14ac:dyDescent="0.25">
      <c r="A53" s="142" t="s">
        <v>729</v>
      </c>
      <c r="B53" s="68" t="s">
        <v>1016</v>
      </c>
      <c r="C53" s="91">
        <f t="shared" si="2"/>
        <v>0</v>
      </c>
      <c r="D53" s="151"/>
      <c r="E53" s="151"/>
      <c r="F53" s="61">
        <f t="shared" si="3"/>
        <v>0</v>
      </c>
      <c r="G53" s="177"/>
      <c r="H53" s="177"/>
    </row>
    <row r="54" spans="1:8" ht="15.75" x14ac:dyDescent="0.25">
      <c r="A54" s="142" t="s">
        <v>730</v>
      </c>
      <c r="B54" s="68" t="s">
        <v>1017</v>
      </c>
      <c r="C54" s="91">
        <f t="shared" si="2"/>
        <v>0</v>
      </c>
      <c r="D54" s="151"/>
      <c r="E54" s="93"/>
      <c r="F54" s="61">
        <f t="shared" si="3"/>
        <v>0</v>
      </c>
      <c r="G54" s="177"/>
      <c r="H54" s="182"/>
    </row>
    <row r="55" spans="1:8" ht="15.75" x14ac:dyDescent="0.25">
      <c r="A55" s="142" t="s">
        <v>731</v>
      </c>
      <c r="B55" s="68" t="s">
        <v>1018</v>
      </c>
      <c r="C55" s="91">
        <f t="shared" si="2"/>
        <v>0</v>
      </c>
      <c r="D55" s="151"/>
      <c r="E55" s="151"/>
      <c r="F55" s="61">
        <f t="shared" si="3"/>
        <v>0</v>
      </c>
      <c r="G55" s="177"/>
      <c r="H55" s="177"/>
    </row>
    <row r="56" spans="1:8" ht="15.75" x14ac:dyDescent="0.25">
      <c r="A56" s="142" t="s">
        <v>732</v>
      </c>
      <c r="B56" s="68" t="s">
        <v>1019</v>
      </c>
      <c r="C56" s="91">
        <f t="shared" si="2"/>
        <v>0</v>
      </c>
      <c r="D56" s="151"/>
      <c r="E56" s="151"/>
      <c r="F56" s="61">
        <f t="shared" si="3"/>
        <v>0</v>
      </c>
      <c r="G56" s="177"/>
      <c r="H56" s="177"/>
    </row>
    <row r="57" spans="1:8" ht="15.75" x14ac:dyDescent="0.25">
      <c r="A57" s="142" t="s">
        <v>733</v>
      </c>
      <c r="B57" s="68" t="s">
        <v>1020</v>
      </c>
      <c r="C57" s="91">
        <f t="shared" si="2"/>
        <v>0</v>
      </c>
      <c r="D57" s="151"/>
      <c r="E57" s="93"/>
      <c r="F57" s="61">
        <f t="shared" si="3"/>
        <v>0</v>
      </c>
      <c r="G57" s="177"/>
      <c r="H57" s="182"/>
    </row>
    <row r="58" spans="1:8" ht="15.75" x14ac:dyDescent="0.25">
      <c r="A58" s="142" t="s">
        <v>778</v>
      </c>
      <c r="B58" s="68" t="s">
        <v>1021</v>
      </c>
      <c r="C58" s="91">
        <f t="shared" si="2"/>
        <v>0</v>
      </c>
      <c r="D58" s="93"/>
      <c r="E58" s="151"/>
      <c r="F58" s="61">
        <f t="shared" si="3"/>
        <v>0</v>
      </c>
      <c r="G58" s="182"/>
      <c r="H58" s="177"/>
    </row>
    <row r="59" spans="1:8" ht="15.75" x14ac:dyDescent="0.25">
      <c r="A59" s="142" t="s">
        <v>735</v>
      </c>
      <c r="B59" s="68" t="s">
        <v>1022</v>
      </c>
      <c r="C59" s="91">
        <f t="shared" si="2"/>
        <v>0</v>
      </c>
      <c r="D59" s="151"/>
      <c r="E59" s="151"/>
      <c r="F59" s="61">
        <f t="shared" si="3"/>
        <v>0</v>
      </c>
      <c r="G59" s="177"/>
      <c r="H59" s="177"/>
    </row>
    <row r="60" spans="1:8" ht="30" x14ac:dyDescent="0.25">
      <c r="A60" s="142" t="s">
        <v>979</v>
      </c>
      <c r="B60" s="68" t="s">
        <v>1023</v>
      </c>
      <c r="C60" s="91">
        <f t="shared" si="2"/>
        <v>0</v>
      </c>
      <c r="D60" s="93"/>
      <c r="E60" s="151"/>
      <c r="F60" s="61">
        <f t="shared" si="3"/>
        <v>0</v>
      </c>
      <c r="G60" s="182"/>
      <c r="H60" s="177"/>
    </row>
    <row r="61" spans="1:8" ht="30" x14ac:dyDescent="0.25">
      <c r="A61" s="142" t="s">
        <v>736</v>
      </c>
      <c r="B61" s="68" t="s">
        <v>1024</v>
      </c>
      <c r="C61" s="91">
        <f t="shared" si="2"/>
        <v>0</v>
      </c>
      <c r="D61" s="151"/>
      <c r="E61" s="151"/>
      <c r="F61" s="61">
        <f t="shared" si="3"/>
        <v>0</v>
      </c>
      <c r="G61" s="177"/>
      <c r="H61" s="177"/>
    </row>
    <row r="62" spans="1:8" ht="15.75" x14ac:dyDescent="0.25">
      <c r="A62" s="142" t="s">
        <v>737</v>
      </c>
      <c r="B62" s="68" t="s">
        <v>1025</v>
      </c>
      <c r="C62" s="91">
        <f t="shared" si="2"/>
        <v>0</v>
      </c>
      <c r="D62" s="151"/>
      <c r="E62" s="151"/>
      <c r="F62" s="61">
        <f t="shared" si="3"/>
        <v>0</v>
      </c>
      <c r="G62" s="177"/>
      <c r="H62" s="177"/>
    </row>
    <row r="63" spans="1:8" ht="15.75" x14ac:dyDescent="0.25">
      <c r="A63" s="142" t="s">
        <v>772</v>
      </c>
      <c r="B63" s="68" t="s">
        <v>1026</v>
      </c>
      <c r="C63" s="91">
        <f t="shared" si="2"/>
        <v>0</v>
      </c>
      <c r="D63" s="93"/>
      <c r="E63" s="151"/>
      <c r="F63" s="61">
        <f t="shared" si="3"/>
        <v>0</v>
      </c>
      <c r="G63" s="182"/>
      <c r="H63" s="177"/>
    </row>
    <row r="64" spans="1:8" ht="15.75" x14ac:dyDescent="0.25">
      <c r="A64" s="142" t="s">
        <v>872</v>
      </c>
      <c r="B64" s="68" t="s">
        <v>1027</v>
      </c>
      <c r="C64" s="91">
        <f t="shared" si="2"/>
        <v>0</v>
      </c>
      <c r="D64" s="93"/>
      <c r="E64" s="151"/>
      <c r="F64" s="61">
        <f t="shared" si="3"/>
        <v>0</v>
      </c>
      <c r="G64" s="182"/>
      <c r="H64" s="177"/>
    </row>
    <row r="65" spans="1:8" ht="15.75" x14ac:dyDescent="0.25">
      <c r="A65" s="142" t="s">
        <v>773</v>
      </c>
      <c r="B65" s="68" t="s">
        <v>1028</v>
      </c>
      <c r="C65" s="91">
        <f t="shared" si="2"/>
        <v>0</v>
      </c>
      <c r="D65" s="93"/>
      <c r="E65" s="151"/>
      <c r="F65" s="61">
        <f t="shared" si="3"/>
        <v>0</v>
      </c>
      <c r="G65" s="182"/>
      <c r="H65" s="177"/>
    </row>
    <row r="66" spans="1:8" ht="15.75" x14ac:dyDescent="0.25">
      <c r="A66" s="142" t="s">
        <v>774</v>
      </c>
      <c r="B66" s="68" t="s">
        <v>1029</v>
      </c>
      <c r="C66" s="91">
        <f t="shared" si="2"/>
        <v>0</v>
      </c>
      <c r="D66" s="93"/>
      <c r="E66" s="151"/>
      <c r="F66" s="61">
        <f t="shared" si="3"/>
        <v>0</v>
      </c>
      <c r="G66" s="182"/>
      <c r="H66" s="177"/>
    </row>
    <row r="67" spans="1:8" ht="30" x14ac:dyDescent="0.25">
      <c r="A67" s="142" t="s">
        <v>976</v>
      </c>
      <c r="B67" s="68" t="s">
        <v>1030</v>
      </c>
      <c r="C67" s="91">
        <f t="shared" si="2"/>
        <v>0</v>
      </c>
      <c r="D67" s="93"/>
      <c r="E67" s="151"/>
      <c r="F67" s="61">
        <f t="shared" si="3"/>
        <v>0</v>
      </c>
      <c r="G67" s="182"/>
      <c r="H67" s="177"/>
    </row>
    <row r="68" spans="1:8" ht="15.75" x14ac:dyDescent="0.25">
      <c r="A68" s="142" t="s">
        <v>775</v>
      </c>
      <c r="B68" s="68" t="s">
        <v>1031</v>
      </c>
      <c r="C68" s="91">
        <f t="shared" si="2"/>
        <v>0</v>
      </c>
      <c r="D68" s="93"/>
      <c r="E68" s="151"/>
      <c r="F68" s="61">
        <f t="shared" si="3"/>
        <v>0</v>
      </c>
      <c r="G68" s="182"/>
      <c r="H68" s="177"/>
    </row>
    <row r="69" spans="1:8" ht="30" x14ac:dyDescent="0.25">
      <c r="A69" s="142" t="s">
        <v>974</v>
      </c>
      <c r="B69" s="68" t="s">
        <v>1032</v>
      </c>
      <c r="C69" s="91">
        <f t="shared" si="2"/>
        <v>0</v>
      </c>
      <c r="D69" s="93"/>
      <c r="E69" s="151"/>
      <c r="F69" s="61">
        <f t="shared" si="3"/>
        <v>0</v>
      </c>
      <c r="G69" s="182"/>
      <c r="H69" s="177"/>
    </row>
    <row r="70" spans="1:8" ht="15.75" x14ac:dyDescent="0.25">
      <c r="A70" s="142" t="s">
        <v>882</v>
      </c>
      <c r="B70" s="68" t="s">
        <v>1033</v>
      </c>
      <c r="C70" s="91">
        <f t="shared" si="2"/>
        <v>0</v>
      </c>
      <c r="D70" s="93"/>
      <c r="E70" s="151"/>
      <c r="F70" s="61">
        <f t="shared" si="3"/>
        <v>0</v>
      </c>
      <c r="G70" s="182"/>
      <c r="H70" s="177"/>
    </row>
    <row r="71" spans="1:8" ht="15.75" x14ac:dyDescent="0.25">
      <c r="A71" s="142" t="s">
        <v>777</v>
      </c>
      <c r="B71" s="68" t="s">
        <v>1034</v>
      </c>
      <c r="C71" s="91">
        <f t="shared" si="2"/>
        <v>0</v>
      </c>
      <c r="D71" s="93"/>
      <c r="E71" s="151"/>
      <c r="F71" s="61">
        <f t="shared" si="3"/>
        <v>0</v>
      </c>
      <c r="G71" s="182"/>
      <c r="H71" s="177"/>
    </row>
    <row r="72" spans="1:8" ht="15.75" x14ac:dyDescent="0.25">
      <c r="A72" s="147" t="s">
        <v>714</v>
      </c>
      <c r="B72" s="68" t="s">
        <v>95</v>
      </c>
      <c r="C72" s="91">
        <f t="shared" si="2"/>
        <v>0</v>
      </c>
      <c r="D72" s="149">
        <f>SUM(D73:D81)</f>
        <v>0</v>
      </c>
      <c r="E72" s="149">
        <f>SUM(E73:E81)</f>
        <v>0</v>
      </c>
      <c r="F72" s="61">
        <f t="shared" si="3"/>
        <v>0</v>
      </c>
      <c r="G72" s="62">
        <f>SUM(G73:G81)</f>
        <v>0</v>
      </c>
      <c r="H72" s="62">
        <f>SUM(H73:H81)</f>
        <v>0</v>
      </c>
    </row>
    <row r="73" spans="1:8" ht="15.75" x14ac:dyDescent="0.25">
      <c r="A73" s="142" t="s">
        <v>713</v>
      </c>
      <c r="B73" s="68" t="s">
        <v>1035</v>
      </c>
      <c r="C73" s="91">
        <f t="shared" si="2"/>
        <v>0</v>
      </c>
      <c r="D73" s="151"/>
      <c r="E73" s="93"/>
      <c r="F73" s="61">
        <f t="shared" si="3"/>
        <v>0</v>
      </c>
      <c r="G73" s="177"/>
      <c r="H73" s="182"/>
    </row>
    <row r="74" spans="1:8" ht="15.75" x14ac:dyDescent="0.25">
      <c r="A74" s="142" t="s">
        <v>715</v>
      </c>
      <c r="B74" s="68" t="s">
        <v>1036</v>
      </c>
      <c r="C74" s="91">
        <f t="shared" si="2"/>
        <v>0</v>
      </c>
      <c r="D74" s="151"/>
      <c r="E74" s="93"/>
      <c r="F74" s="61">
        <f t="shared" si="3"/>
        <v>0</v>
      </c>
      <c r="G74" s="177"/>
      <c r="H74" s="182"/>
    </row>
    <row r="75" spans="1:8" ht="15.75" x14ac:dyDescent="0.25">
      <c r="A75" s="142" t="s">
        <v>717</v>
      </c>
      <c r="B75" s="68" t="s">
        <v>1037</v>
      </c>
      <c r="C75" s="91">
        <f t="shared" si="2"/>
        <v>0</v>
      </c>
      <c r="D75" s="151"/>
      <c r="E75" s="93"/>
      <c r="F75" s="61">
        <f t="shared" si="3"/>
        <v>0</v>
      </c>
      <c r="G75" s="177"/>
      <c r="H75" s="182"/>
    </row>
    <row r="76" spans="1:8" ht="15.75" x14ac:dyDescent="0.25">
      <c r="A76" s="142" t="s">
        <v>719</v>
      </c>
      <c r="B76" s="68" t="s">
        <v>1038</v>
      </c>
      <c r="C76" s="91">
        <f t="shared" si="2"/>
        <v>0</v>
      </c>
      <c r="D76" s="151"/>
      <c r="E76" s="93"/>
      <c r="F76" s="61">
        <f t="shared" si="3"/>
        <v>0</v>
      </c>
      <c r="G76" s="177"/>
      <c r="H76" s="182"/>
    </row>
    <row r="77" spans="1:8" ht="15.75" x14ac:dyDescent="0.25">
      <c r="A77" s="142" t="s">
        <v>722</v>
      </c>
      <c r="B77" s="68" t="s">
        <v>1039</v>
      </c>
      <c r="C77" s="91">
        <f t="shared" si="2"/>
        <v>0</v>
      </c>
      <c r="D77" s="151"/>
      <c r="E77" s="93"/>
      <c r="F77" s="61">
        <f t="shared" si="3"/>
        <v>0</v>
      </c>
      <c r="G77" s="177"/>
      <c r="H77" s="182"/>
    </row>
    <row r="78" spans="1:8" ht="15.75" x14ac:dyDescent="0.25">
      <c r="A78" s="142" t="s">
        <v>725</v>
      </c>
      <c r="B78" s="68" t="s">
        <v>1040</v>
      </c>
      <c r="C78" s="91">
        <f t="shared" si="2"/>
        <v>0</v>
      </c>
      <c r="D78" s="151"/>
      <c r="E78" s="151"/>
      <c r="F78" s="61">
        <f t="shared" si="3"/>
        <v>0</v>
      </c>
      <c r="G78" s="177"/>
      <c r="H78" s="177"/>
    </row>
    <row r="79" spans="1:8" ht="15.75" x14ac:dyDescent="0.25">
      <c r="A79" s="142" t="s">
        <v>727</v>
      </c>
      <c r="B79" s="68" t="s">
        <v>1041</v>
      </c>
      <c r="C79" s="91">
        <f t="shared" si="2"/>
        <v>0</v>
      </c>
      <c r="D79" s="151"/>
      <c r="E79" s="151"/>
      <c r="F79" s="61">
        <f t="shared" si="3"/>
        <v>0</v>
      </c>
      <c r="G79" s="177"/>
      <c r="H79" s="177"/>
    </row>
    <row r="80" spans="1:8" ht="45" x14ac:dyDescent="0.25">
      <c r="A80" s="142" t="s">
        <v>779</v>
      </c>
      <c r="B80" s="68" t="s">
        <v>1042</v>
      </c>
      <c r="C80" s="91">
        <f t="shared" ref="C80:C111" si="4">E80+D80</f>
        <v>0</v>
      </c>
      <c r="D80" s="93"/>
      <c r="E80" s="151"/>
      <c r="F80" s="61">
        <f t="shared" ref="F80:F111" si="5">H80+G80</f>
        <v>0</v>
      </c>
      <c r="G80" s="182"/>
      <c r="H80" s="177"/>
    </row>
    <row r="81" spans="1:8" ht="15.75" x14ac:dyDescent="0.25">
      <c r="A81" s="142" t="s">
        <v>733</v>
      </c>
      <c r="B81" s="68" t="s">
        <v>1043</v>
      </c>
      <c r="C81" s="91">
        <f t="shared" si="4"/>
        <v>0</v>
      </c>
      <c r="D81" s="151"/>
      <c r="E81" s="93"/>
      <c r="F81" s="61">
        <f t="shared" si="5"/>
        <v>0</v>
      </c>
      <c r="G81" s="177"/>
      <c r="H81" s="182"/>
    </row>
    <row r="82" spans="1:8" ht="31.5" x14ac:dyDescent="0.25">
      <c r="A82" s="148" t="s">
        <v>738</v>
      </c>
      <c r="B82" s="68" t="s">
        <v>171</v>
      </c>
      <c r="C82" s="91">
        <f t="shared" si="4"/>
        <v>0</v>
      </c>
      <c r="D82" s="152"/>
      <c r="E82" s="149"/>
      <c r="F82" s="61">
        <f t="shared" si="5"/>
        <v>0</v>
      </c>
      <c r="G82" s="166"/>
      <c r="H82" s="62"/>
    </row>
    <row r="83" spans="1:8" ht="31.5" x14ac:dyDescent="0.25">
      <c r="A83" s="147" t="s">
        <v>739</v>
      </c>
      <c r="B83" s="68" t="s">
        <v>172</v>
      </c>
      <c r="C83" s="91">
        <f t="shared" si="4"/>
        <v>0</v>
      </c>
      <c r="D83" s="149">
        <f>SUM(D84:D114)</f>
        <v>0</v>
      </c>
      <c r="E83" s="149">
        <f>SUM(E84:E114)</f>
        <v>0</v>
      </c>
      <c r="F83" s="61">
        <f t="shared" si="5"/>
        <v>0</v>
      </c>
      <c r="G83" s="62">
        <f>SUM(G84:G114)</f>
        <v>0</v>
      </c>
      <c r="H83" s="62">
        <f>SUM(H84:H114)</f>
        <v>0</v>
      </c>
    </row>
    <row r="84" spans="1:8" ht="15.75" x14ac:dyDescent="0.25">
      <c r="A84" s="142" t="s">
        <v>740</v>
      </c>
      <c r="B84" s="68" t="s">
        <v>1044</v>
      </c>
      <c r="C84" s="91">
        <f t="shared" si="4"/>
        <v>0</v>
      </c>
      <c r="D84" s="151"/>
      <c r="E84" s="93"/>
      <c r="F84" s="61">
        <f t="shared" si="5"/>
        <v>0</v>
      </c>
      <c r="G84" s="177"/>
      <c r="H84" s="182"/>
    </row>
    <row r="85" spans="1:8" ht="15.75" x14ac:dyDescent="0.25">
      <c r="A85" s="142" t="s">
        <v>741</v>
      </c>
      <c r="B85" s="68" t="s">
        <v>1045</v>
      </c>
      <c r="C85" s="91">
        <f t="shared" si="4"/>
        <v>0</v>
      </c>
      <c r="D85" s="151"/>
      <c r="E85" s="93"/>
      <c r="F85" s="61">
        <f t="shared" si="5"/>
        <v>0</v>
      </c>
      <c r="G85" s="177"/>
      <c r="H85" s="182"/>
    </row>
    <row r="86" spans="1:8" ht="15.75" x14ac:dyDescent="0.25">
      <c r="A86" s="142" t="s">
        <v>752</v>
      </c>
      <c r="B86" s="68" t="s">
        <v>1046</v>
      </c>
      <c r="C86" s="91">
        <f t="shared" si="4"/>
        <v>0</v>
      </c>
      <c r="D86" s="151"/>
      <c r="E86" s="93"/>
      <c r="F86" s="61">
        <f t="shared" si="5"/>
        <v>0</v>
      </c>
      <c r="G86" s="177"/>
      <c r="H86" s="182"/>
    </row>
    <row r="87" spans="1:8" ht="15.75" x14ac:dyDescent="0.25">
      <c r="A87" s="142" t="s">
        <v>742</v>
      </c>
      <c r="B87" s="68" t="s">
        <v>1047</v>
      </c>
      <c r="C87" s="91">
        <f t="shared" si="4"/>
        <v>0</v>
      </c>
      <c r="D87" s="151"/>
      <c r="E87" s="93"/>
      <c r="F87" s="61">
        <f t="shared" si="5"/>
        <v>0</v>
      </c>
      <c r="G87" s="177"/>
      <c r="H87" s="182"/>
    </row>
    <row r="88" spans="1:8" ht="15.75" x14ac:dyDescent="0.25">
      <c r="A88" s="142" t="s">
        <v>751</v>
      </c>
      <c r="B88" s="68" t="s">
        <v>1048</v>
      </c>
      <c r="C88" s="91">
        <f t="shared" si="4"/>
        <v>0</v>
      </c>
      <c r="D88" s="151"/>
      <c r="E88" s="93"/>
      <c r="F88" s="61">
        <f t="shared" si="5"/>
        <v>0</v>
      </c>
      <c r="G88" s="177"/>
      <c r="H88" s="182"/>
    </row>
    <row r="89" spans="1:8" ht="15.75" x14ac:dyDescent="0.25">
      <c r="A89" s="142" t="s">
        <v>719</v>
      </c>
      <c r="B89" s="68" t="s">
        <v>1049</v>
      </c>
      <c r="C89" s="91">
        <f t="shared" si="4"/>
        <v>0</v>
      </c>
      <c r="D89" s="151"/>
      <c r="E89" s="93"/>
      <c r="F89" s="61">
        <f t="shared" si="5"/>
        <v>0</v>
      </c>
      <c r="G89" s="177"/>
      <c r="H89" s="182"/>
    </row>
    <row r="90" spans="1:8" ht="15.75" x14ac:dyDescent="0.25">
      <c r="A90" s="142" t="s">
        <v>750</v>
      </c>
      <c r="B90" s="68" t="s">
        <v>1050</v>
      </c>
      <c r="C90" s="91">
        <f t="shared" si="4"/>
        <v>0</v>
      </c>
      <c r="D90" s="151"/>
      <c r="E90" s="151"/>
      <c r="F90" s="61">
        <f t="shared" si="5"/>
        <v>0</v>
      </c>
      <c r="G90" s="177"/>
      <c r="H90" s="177"/>
    </row>
    <row r="91" spans="1:8" ht="15.75" x14ac:dyDescent="0.25">
      <c r="A91" s="142" t="s">
        <v>743</v>
      </c>
      <c r="B91" s="68" t="s">
        <v>1051</v>
      </c>
      <c r="C91" s="91">
        <f t="shared" si="4"/>
        <v>0</v>
      </c>
      <c r="D91" s="151"/>
      <c r="E91" s="93"/>
      <c r="F91" s="61">
        <f t="shared" si="5"/>
        <v>0</v>
      </c>
      <c r="G91" s="177"/>
      <c r="H91" s="182"/>
    </row>
    <row r="92" spans="1:8" ht="15.75" x14ac:dyDescent="0.25">
      <c r="A92" s="142" t="s">
        <v>744</v>
      </c>
      <c r="B92" s="68" t="s">
        <v>1052</v>
      </c>
      <c r="C92" s="91">
        <f t="shared" si="4"/>
        <v>0</v>
      </c>
      <c r="D92" s="151"/>
      <c r="E92" s="93"/>
      <c r="F92" s="61">
        <f t="shared" si="5"/>
        <v>0</v>
      </c>
      <c r="G92" s="177"/>
      <c r="H92" s="182"/>
    </row>
    <row r="93" spans="1:8" ht="30" x14ac:dyDescent="0.25">
      <c r="A93" s="142" t="s">
        <v>745</v>
      </c>
      <c r="B93" s="68" t="s">
        <v>1053</v>
      </c>
      <c r="C93" s="91">
        <f t="shared" si="4"/>
        <v>0</v>
      </c>
      <c r="D93" s="151"/>
      <c r="E93" s="93"/>
      <c r="F93" s="61">
        <f t="shared" si="5"/>
        <v>0</v>
      </c>
      <c r="G93" s="177"/>
      <c r="H93" s="182"/>
    </row>
    <row r="94" spans="1:8" ht="15.75" x14ac:dyDescent="0.25">
      <c r="A94" s="142" t="s">
        <v>749</v>
      </c>
      <c r="B94" s="68" t="s">
        <v>1054</v>
      </c>
      <c r="C94" s="91">
        <f t="shared" si="4"/>
        <v>0</v>
      </c>
      <c r="D94" s="151"/>
      <c r="E94" s="151"/>
      <c r="F94" s="61">
        <f t="shared" si="5"/>
        <v>0</v>
      </c>
      <c r="G94" s="177"/>
      <c r="H94" s="177"/>
    </row>
    <row r="95" spans="1:8" ht="15.75" x14ac:dyDescent="0.25">
      <c r="A95" s="142" t="s">
        <v>746</v>
      </c>
      <c r="B95" s="68" t="s">
        <v>1055</v>
      </c>
      <c r="C95" s="91">
        <f t="shared" si="4"/>
        <v>0</v>
      </c>
      <c r="D95" s="151"/>
      <c r="E95" s="93"/>
      <c r="F95" s="61">
        <f t="shared" si="5"/>
        <v>0</v>
      </c>
      <c r="G95" s="177"/>
      <c r="H95" s="182"/>
    </row>
    <row r="96" spans="1:8" ht="15.75" x14ac:dyDescent="0.25">
      <c r="A96" s="142" t="s">
        <v>747</v>
      </c>
      <c r="B96" s="68" t="s">
        <v>1056</v>
      </c>
      <c r="C96" s="91">
        <f t="shared" si="4"/>
        <v>0</v>
      </c>
      <c r="D96" s="151"/>
      <c r="E96" s="93"/>
      <c r="F96" s="61">
        <f t="shared" si="5"/>
        <v>0</v>
      </c>
      <c r="G96" s="177"/>
      <c r="H96" s="182"/>
    </row>
    <row r="97" spans="1:8" ht="15.75" x14ac:dyDescent="0.25">
      <c r="A97" s="142" t="s">
        <v>748</v>
      </c>
      <c r="B97" s="68" t="s">
        <v>1057</v>
      </c>
      <c r="C97" s="91">
        <f t="shared" si="4"/>
        <v>0</v>
      </c>
      <c r="D97" s="151"/>
      <c r="E97" s="151"/>
      <c r="F97" s="61">
        <f t="shared" si="5"/>
        <v>0</v>
      </c>
      <c r="G97" s="177"/>
      <c r="H97" s="177"/>
    </row>
    <row r="98" spans="1:8" ht="15.75" x14ac:dyDescent="0.25">
      <c r="A98" s="142" t="s">
        <v>753</v>
      </c>
      <c r="B98" s="68" t="s">
        <v>1058</v>
      </c>
      <c r="C98" s="91">
        <f t="shared" si="4"/>
        <v>0</v>
      </c>
      <c r="D98" s="151"/>
      <c r="E98" s="93"/>
      <c r="F98" s="61">
        <f t="shared" si="5"/>
        <v>0</v>
      </c>
      <c r="G98" s="177"/>
      <c r="H98" s="182"/>
    </row>
    <row r="99" spans="1:8" ht="15.75" x14ac:dyDescent="0.25">
      <c r="A99" s="143" t="s">
        <v>754</v>
      </c>
      <c r="B99" s="68" t="s">
        <v>1059</v>
      </c>
      <c r="C99" s="91">
        <f t="shared" si="4"/>
        <v>0</v>
      </c>
      <c r="D99" s="151"/>
      <c r="E99" s="93"/>
      <c r="F99" s="61">
        <f t="shared" si="5"/>
        <v>0</v>
      </c>
      <c r="G99" s="177"/>
      <c r="H99" s="182"/>
    </row>
    <row r="100" spans="1:8" ht="15.75" x14ac:dyDescent="0.25">
      <c r="A100" s="143" t="s">
        <v>755</v>
      </c>
      <c r="B100" s="68" t="s">
        <v>1060</v>
      </c>
      <c r="C100" s="91">
        <f t="shared" si="4"/>
        <v>0</v>
      </c>
      <c r="D100" s="151"/>
      <c r="E100" s="93"/>
      <c r="F100" s="61">
        <f t="shared" si="5"/>
        <v>0</v>
      </c>
      <c r="G100" s="177"/>
      <c r="H100" s="182"/>
    </row>
    <row r="101" spans="1:8" ht="15.75" x14ac:dyDescent="0.25">
      <c r="A101" s="144" t="s">
        <v>756</v>
      </c>
      <c r="B101" s="68" t="s">
        <v>1061</v>
      </c>
      <c r="C101" s="91">
        <f t="shared" si="4"/>
        <v>0</v>
      </c>
      <c r="D101" s="151"/>
      <c r="E101" s="93"/>
      <c r="F101" s="61">
        <f t="shared" si="5"/>
        <v>0</v>
      </c>
      <c r="G101" s="177"/>
      <c r="H101" s="182"/>
    </row>
    <row r="102" spans="1:8" ht="15.75" x14ac:dyDescent="0.25">
      <c r="A102" s="144" t="s">
        <v>728</v>
      </c>
      <c r="B102" s="68" t="s">
        <v>1062</v>
      </c>
      <c r="C102" s="91">
        <f t="shared" si="4"/>
        <v>0</v>
      </c>
      <c r="D102" s="151"/>
      <c r="E102" s="93"/>
      <c r="F102" s="61">
        <f t="shared" si="5"/>
        <v>0</v>
      </c>
      <c r="G102" s="177"/>
      <c r="H102" s="182"/>
    </row>
    <row r="103" spans="1:8" ht="15.75" x14ac:dyDescent="0.25">
      <c r="A103" s="144" t="s">
        <v>757</v>
      </c>
      <c r="B103" s="68" t="s">
        <v>1063</v>
      </c>
      <c r="C103" s="91">
        <f t="shared" si="4"/>
        <v>0</v>
      </c>
      <c r="D103" s="151"/>
      <c r="E103" s="93"/>
      <c r="F103" s="61">
        <f t="shared" si="5"/>
        <v>0</v>
      </c>
      <c r="G103" s="177"/>
      <c r="H103" s="182"/>
    </row>
    <row r="104" spans="1:8" ht="15.75" x14ac:dyDescent="0.25">
      <c r="A104" s="144" t="s">
        <v>729</v>
      </c>
      <c r="B104" s="68" t="s">
        <v>1064</v>
      </c>
      <c r="C104" s="91">
        <f t="shared" si="4"/>
        <v>0</v>
      </c>
      <c r="D104" s="151"/>
      <c r="E104" s="93"/>
      <c r="F104" s="61">
        <f t="shared" si="5"/>
        <v>0</v>
      </c>
      <c r="G104" s="177"/>
      <c r="H104" s="182"/>
    </row>
    <row r="105" spans="1:8" ht="15.75" x14ac:dyDescent="0.25">
      <c r="A105" s="144" t="s">
        <v>758</v>
      </c>
      <c r="B105" s="68" t="s">
        <v>1065</v>
      </c>
      <c r="C105" s="91">
        <f t="shared" si="4"/>
        <v>0</v>
      </c>
      <c r="D105" s="151"/>
      <c r="E105" s="93"/>
      <c r="F105" s="61">
        <f t="shared" si="5"/>
        <v>0</v>
      </c>
      <c r="G105" s="177"/>
      <c r="H105" s="182"/>
    </row>
    <row r="106" spans="1:8" ht="15.75" x14ac:dyDescent="0.25">
      <c r="A106" s="144" t="s">
        <v>759</v>
      </c>
      <c r="B106" s="68" t="s">
        <v>1066</v>
      </c>
      <c r="C106" s="91">
        <f t="shared" si="4"/>
        <v>0</v>
      </c>
      <c r="D106" s="151"/>
      <c r="E106" s="151"/>
      <c r="F106" s="61">
        <f t="shared" si="5"/>
        <v>0</v>
      </c>
      <c r="G106" s="177"/>
      <c r="H106" s="177"/>
    </row>
    <row r="107" spans="1:8" ht="15.75" x14ac:dyDescent="0.25">
      <c r="A107" s="144" t="s">
        <v>760</v>
      </c>
      <c r="B107" s="68" t="s">
        <v>1067</v>
      </c>
      <c r="C107" s="91">
        <f t="shared" si="4"/>
        <v>0</v>
      </c>
      <c r="D107" s="151"/>
      <c r="E107" s="93"/>
      <c r="F107" s="61">
        <f t="shared" si="5"/>
        <v>0</v>
      </c>
      <c r="G107" s="177"/>
      <c r="H107" s="182"/>
    </row>
    <row r="108" spans="1:8" ht="15.75" x14ac:dyDescent="0.25">
      <c r="A108" s="144" t="s">
        <v>761</v>
      </c>
      <c r="B108" s="68" t="s">
        <v>1068</v>
      </c>
      <c r="C108" s="91">
        <f t="shared" si="4"/>
        <v>0</v>
      </c>
      <c r="D108" s="151"/>
      <c r="E108" s="151"/>
      <c r="F108" s="61">
        <f t="shared" si="5"/>
        <v>0</v>
      </c>
      <c r="G108" s="177"/>
      <c r="H108" s="177"/>
    </row>
    <row r="109" spans="1:8" ht="30" x14ac:dyDescent="0.25">
      <c r="A109" s="145" t="s">
        <v>762</v>
      </c>
      <c r="B109" s="68" t="s">
        <v>1069</v>
      </c>
      <c r="C109" s="91">
        <f t="shared" si="4"/>
        <v>0</v>
      </c>
      <c r="D109" s="151"/>
      <c r="E109" s="93"/>
      <c r="F109" s="61">
        <f t="shared" si="5"/>
        <v>0</v>
      </c>
      <c r="G109" s="177"/>
      <c r="H109" s="182"/>
    </row>
    <row r="110" spans="1:8" ht="15.75" x14ac:dyDescent="0.25">
      <c r="A110" s="144" t="s">
        <v>698</v>
      </c>
      <c r="B110" s="68" t="s">
        <v>1070</v>
      </c>
      <c r="C110" s="91">
        <f t="shared" si="4"/>
        <v>0</v>
      </c>
      <c r="D110" s="151"/>
      <c r="E110" s="93"/>
      <c r="F110" s="61">
        <f t="shared" si="5"/>
        <v>0</v>
      </c>
      <c r="G110" s="177"/>
      <c r="H110" s="182"/>
    </row>
    <row r="111" spans="1:8" ht="15.75" x14ac:dyDescent="0.25">
      <c r="A111" s="144" t="s">
        <v>763</v>
      </c>
      <c r="B111" s="68" t="s">
        <v>1071</v>
      </c>
      <c r="C111" s="91">
        <f t="shared" si="4"/>
        <v>0</v>
      </c>
      <c r="D111" s="151"/>
      <c r="E111" s="93"/>
      <c r="F111" s="61">
        <f t="shared" si="5"/>
        <v>0</v>
      </c>
      <c r="G111" s="177"/>
      <c r="H111" s="182"/>
    </row>
    <row r="112" spans="1:8" ht="15.75" x14ac:dyDescent="0.25">
      <c r="A112" s="144" t="s">
        <v>781</v>
      </c>
      <c r="B112" s="68" t="s">
        <v>1072</v>
      </c>
      <c r="C112" s="91">
        <f t="shared" ref="C112:C135" si="6">E112+D112</f>
        <v>0</v>
      </c>
      <c r="D112" s="93"/>
      <c r="E112" s="151"/>
      <c r="F112" s="61">
        <f t="shared" ref="F112:F135" si="7">H112+G112</f>
        <v>0</v>
      </c>
      <c r="G112" s="182"/>
      <c r="H112" s="177"/>
    </row>
    <row r="113" spans="1:8" ht="15.75" x14ac:dyDescent="0.25">
      <c r="A113" s="144" t="s">
        <v>764</v>
      </c>
      <c r="B113" s="68" t="s">
        <v>1073</v>
      </c>
      <c r="C113" s="91">
        <f t="shared" si="6"/>
        <v>0</v>
      </c>
      <c r="D113" s="151"/>
      <c r="E113" s="92"/>
      <c r="F113" s="61">
        <f t="shared" si="7"/>
        <v>0</v>
      </c>
      <c r="G113" s="177"/>
      <c r="H113" s="183"/>
    </row>
    <row r="114" spans="1:8" ht="15.75" x14ac:dyDescent="0.25">
      <c r="A114" s="144" t="s">
        <v>765</v>
      </c>
      <c r="B114" s="68" t="s">
        <v>1074</v>
      </c>
      <c r="C114" s="91">
        <f t="shared" si="6"/>
        <v>0</v>
      </c>
      <c r="D114" s="151"/>
      <c r="E114" s="151"/>
      <c r="F114" s="61">
        <f t="shared" si="7"/>
        <v>0</v>
      </c>
      <c r="G114" s="177"/>
      <c r="H114" s="177"/>
    </row>
    <row r="115" spans="1:8" ht="31.5" x14ac:dyDescent="0.25">
      <c r="A115" s="150" t="s">
        <v>873</v>
      </c>
      <c r="B115" s="68" t="s">
        <v>247</v>
      </c>
      <c r="C115" s="91">
        <f t="shared" si="6"/>
        <v>0</v>
      </c>
      <c r="D115" s="149">
        <f>SUM(D116:D127)</f>
        <v>0</v>
      </c>
      <c r="E115" s="149">
        <f>SUM(E116:E127)</f>
        <v>0</v>
      </c>
      <c r="F115" s="61">
        <f t="shared" si="7"/>
        <v>0</v>
      </c>
      <c r="G115" s="62">
        <f>SUM(G116:G127)</f>
        <v>0</v>
      </c>
      <c r="H115" s="62">
        <f>SUM(H116:H127)</f>
        <v>0</v>
      </c>
    </row>
    <row r="116" spans="1:8" ht="15.75" x14ac:dyDescent="0.25">
      <c r="A116" s="144" t="s">
        <v>874</v>
      </c>
      <c r="B116" s="68" t="s">
        <v>1075</v>
      </c>
      <c r="C116" s="91">
        <f t="shared" si="6"/>
        <v>0</v>
      </c>
      <c r="D116" s="93"/>
      <c r="E116" s="151"/>
      <c r="F116" s="61">
        <f t="shared" si="7"/>
        <v>0</v>
      </c>
      <c r="G116" s="182"/>
      <c r="H116" s="177"/>
    </row>
    <row r="117" spans="1:8" ht="15.75" x14ac:dyDescent="0.25">
      <c r="A117" s="144" t="s">
        <v>875</v>
      </c>
      <c r="B117" s="68" t="s">
        <v>1076</v>
      </c>
      <c r="C117" s="91">
        <f t="shared" si="6"/>
        <v>0</v>
      </c>
      <c r="D117" s="93"/>
      <c r="E117" s="151"/>
      <c r="F117" s="61">
        <f t="shared" si="7"/>
        <v>0</v>
      </c>
      <c r="G117" s="182"/>
      <c r="H117" s="177"/>
    </row>
    <row r="118" spans="1:8" ht="15.75" x14ac:dyDescent="0.25">
      <c r="A118" s="144" t="s">
        <v>876</v>
      </c>
      <c r="B118" s="68" t="s">
        <v>1077</v>
      </c>
      <c r="C118" s="91">
        <f t="shared" si="6"/>
        <v>0</v>
      </c>
      <c r="D118" s="93"/>
      <c r="E118" s="151"/>
      <c r="F118" s="61">
        <f t="shared" si="7"/>
        <v>0</v>
      </c>
      <c r="G118" s="182"/>
      <c r="H118" s="177"/>
    </row>
    <row r="119" spans="1:8" ht="15.75" x14ac:dyDescent="0.25">
      <c r="A119" s="144" t="s">
        <v>877</v>
      </c>
      <c r="B119" s="68" t="s">
        <v>1078</v>
      </c>
      <c r="C119" s="91">
        <f t="shared" si="6"/>
        <v>0</v>
      </c>
      <c r="D119" s="93"/>
      <c r="E119" s="151"/>
      <c r="F119" s="61">
        <f t="shared" si="7"/>
        <v>0</v>
      </c>
      <c r="G119" s="182"/>
      <c r="H119" s="177"/>
    </row>
    <row r="120" spans="1:8" ht="15.75" x14ac:dyDescent="0.25">
      <c r="A120" s="144" t="s">
        <v>878</v>
      </c>
      <c r="B120" s="68" t="s">
        <v>1079</v>
      </c>
      <c r="C120" s="91">
        <f t="shared" si="6"/>
        <v>0</v>
      </c>
      <c r="D120" s="93"/>
      <c r="E120" s="151"/>
      <c r="F120" s="61">
        <f t="shared" si="7"/>
        <v>0</v>
      </c>
      <c r="G120" s="182"/>
      <c r="H120" s="177"/>
    </row>
    <row r="121" spans="1:8" ht="15.75" x14ac:dyDescent="0.25">
      <c r="A121" s="144" t="s">
        <v>879</v>
      </c>
      <c r="B121" s="68" t="s">
        <v>1080</v>
      </c>
      <c r="C121" s="91">
        <f t="shared" si="6"/>
        <v>0</v>
      </c>
      <c r="D121" s="93"/>
      <c r="E121" s="151"/>
      <c r="F121" s="61">
        <f t="shared" si="7"/>
        <v>0</v>
      </c>
      <c r="G121" s="182"/>
      <c r="H121" s="177"/>
    </row>
    <row r="122" spans="1:8" ht="15.75" x14ac:dyDescent="0.25">
      <c r="A122" s="144" t="s">
        <v>880</v>
      </c>
      <c r="B122" s="68" t="s">
        <v>1081</v>
      </c>
      <c r="C122" s="91">
        <f t="shared" si="6"/>
        <v>0</v>
      </c>
      <c r="D122" s="93"/>
      <c r="E122" s="151"/>
      <c r="F122" s="61">
        <f t="shared" si="7"/>
        <v>0</v>
      </c>
      <c r="G122" s="182"/>
      <c r="H122" s="177"/>
    </row>
    <row r="123" spans="1:8" ht="15.75" x14ac:dyDescent="0.25">
      <c r="A123" s="144" t="s">
        <v>881</v>
      </c>
      <c r="B123" s="68" t="s">
        <v>1082</v>
      </c>
      <c r="C123" s="91">
        <f t="shared" si="6"/>
        <v>0</v>
      </c>
      <c r="D123" s="93"/>
      <c r="E123" s="151"/>
      <c r="F123" s="61">
        <f t="shared" si="7"/>
        <v>0</v>
      </c>
      <c r="G123" s="182"/>
      <c r="H123" s="177"/>
    </row>
    <row r="124" spans="1:8" ht="15.75" x14ac:dyDescent="0.25">
      <c r="A124" s="144" t="s">
        <v>882</v>
      </c>
      <c r="B124" s="68" t="s">
        <v>1083</v>
      </c>
      <c r="C124" s="91">
        <f t="shared" si="6"/>
        <v>0</v>
      </c>
      <c r="D124" s="93"/>
      <c r="E124" s="151"/>
      <c r="F124" s="61">
        <f t="shared" si="7"/>
        <v>0</v>
      </c>
      <c r="G124" s="182"/>
      <c r="H124" s="177"/>
    </row>
    <row r="125" spans="1:8" ht="15.75" x14ac:dyDescent="0.25">
      <c r="A125" s="144" t="s">
        <v>883</v>
      </c>
      <c r="B125" s="68" t="s">
        <v>1084</v>
      </c>
      <c r="C125" s="91">
        <f t="shared" si="6"/>
        <v>0</v>
      </c>
      <c r="D125" s="92"/>
      <c r="E125" s="151"/>
      <c r="F125" s="61">
        <f t="shared" si="7"/>
        <v>0</v>
      </c>
      <c r="G125" s="183"/>
      <c r="H125" s="177"/>
    </row>
    <row r="126" spans="1:8" ht="15.75" x14ac:dyDescent="0.25">
      <c r="A126" s="144" t="s">
        <v>884</v>
      </c>
      <c r="B126" s="68" t="s">
        <v>1085</v>
      </c>
      <c r="C126" s="91">
        <f t="shared" si="6"/>
        <v>0</v>
      </c>
      <c r="D126" s="92"/>
      <c r="E126" s="151"/>
      <c r="F126" s="61">
        <f t="shared" si="7"/>
        <v>0</v>
      </c>
      <c r="G126" s="183"/>
      <c r="H126" s="177"/>
    </row>
    <row r="127" spans="1:8" ht="45" x14ac:dyDescent="0.25">
      <c r="A127" s="145" t="s">
        <v>885</v>
      </c>
      <c r="B127" s="68" t="s">
        <v>1086</v>
      </c>
      <c r="C127" s="91">
        <f t="shared" si="6"/>
        <v>0</v>
      </c>
      <c r="D127" s="92"/>
      <c r="E127" s="151"/>
      <c r="F127" s="61">
        <f t="shared" si="7"/>
        <v>0</v>
      </c>
      <c r="G127" s="183"/>
      <c r="H127" s="177"/>
    </row>
    <row r="128" spans="1:8" ht="47.25" x14ac:dyDescent="0.25">
      <c r="A128" s="148" t="s">
        <v>905</v>
      </c>
      <c r="B128" s="68" t="s">
        <v>248</v>
      </c>
      <c r="C128" s="91">
        <f t="shared" si="6"/>
        <v>0</v>
      </c>
      <c r="D128" s="92"/>
      <c r="E128" s="151"/>
      <c r="F128" s="61">
        <f t="shared" si="7"/>
        <v>0</v>
      </c>
      <c r="G128" s="183"/>
      <c r="H128" s="177"/>
    </row>
    <row r="129" spans="1:10" ht="31.5" x14ac:dyDescent="0.25">
      <c r="A129" s="148" t="s">
        <v>898</v>
      </c>
      <c r="B129" s="68" t="s">
        <v>249</v>
      </c>
      <c r="C129" s="91">
        <f t="shared" si="6"/>
        <v>0</v>
      </c>
      <c r="D129" s="92"/>
      <c r="E129" s="151"/>
      <c r="F129" s="61">
        <f t="shared" si="7"/>
        <v>0</v>
      </c>
      <c r="G129" s="183"/>
      <c r="H129" s="177"/>
    </row>
    <row r="130" spans="1:10" ht="31.5" x14ac:dyDescent="0.25">
      <c r="A130" s="148" t="s">
        <v>899</v>
      </c>
      <c r="B130" s="68" t="s">
        <v>250</v>
      </c>
      <c r="C130" s="91">
        <f t="shared" si="6"/>
        <v>0</v>
      </c>
      <c r="D130" s="92"/>
      <c r="E130" s="151"/>
      <c r="F130" s="61">
        <f t="shared" si="7"/>
        <v>0</v>
      </c>
      <c r="G130" s="183"/>
      <c r="H130" s="177"/>
    </row>
    <row r="131" spans="1:10" ht="31.5" x14ac:dyDescent="0.25">
      <c r="A131" s="148" t="s">
        <v>900</v>
      </c>
      <c r="B131" s="68" t="s">
        <v>251</v>
      </c>
      <c r="C131" s="91">
        <f t="shared" si="6"/>
        <v>0</v>
      </c>
      <c r="D131" s="92"/>
      <c r="E131" s="151"/>
      <c r="F131" s="61">
        <f t="shared" si="7"/>
        <v>0</v>
      </c>
      <c r="G131" s="183"/>
      <c r="H131" s="177"/>
    </row>
    <row r="132" spans="1:10" ht="31.5" x14ac:dyDescent="0.25">
      <c r="A132" s="148" t="s">
        <v>901</v>
      </c>
      <c r="B132" s="68" t="s">
        <v>252</v>
      </c>
      <c r="C132" s="91">
        <f t="shared" si="6"/>
        <v>0</v>
      </c>
      <c r="D132" s="92"/>
      <c r="E132" s="151"/>
      <c r="F132" s="61">
        <f t="shared" si="7"/>
        <v>0</v>
      </c>
      <c r="G132" s="183"/>
      <c r="H132" s="177"/>
    </row>
    <row r="133" spans="1:10" ht="31.5" x14ac:dyDescent="0.25">
      <c r="A133" s="148" t="s">
        <v>902</v>
      </c>
      <c r="B133" s="68" t="s">
        <v>253</v>
      </c>
      <c r="C133" s="91">
        <f t="shared" si="6"/>
        <v>0</v>
      </c>
      <c r="D133" s="92"/>
      <c r="E133" s="151"/>
      <c r="F133" s="61">
        <f t="shared" si="7"/>
        <v>0</v>
      </c>
      <c r="G133" s="183"/>
      <c r="H133" s="177"/>
    </row>
    <row r="134" spans="1:10" ht="47.25" x14ac:dyDescent="0.25">
      <c r="A134" s="148" t="s">
        <v>903</v>
      </c>
      <c r="B134" s="68" t="s">
        <v>254</v>
      </c>
      <c r="C134" s="91">
        <f t="shared" si="6"/>
        <v>0</v>
      </c>
      <c r="D134" s="92"/>
      <c r="E134" s="151"/>
      <c r="F134" s="61">
        <f t="shared" si="7"/>
        <v>0</v>
      </c>
      <c r="G134" s="183"/>
      <c r="H134" s="177"/>
    </row>
    <row r="135" spans="1:10" ht="31.5" x14ac:dyDescent="0.25">
      <c r="A135" s="148" t="s">
        <v>904</v>
      </c>
      <c r="B135" s="68" t="s">
        <v>255</v>
      </c>
      <c r="C135" s="91">
        <f t="shared" si="6"/>
        <v>0</v>
      </c>
      <c r="D135" s="92"/>
      <c r="E135" s="151"/>
      <c r="F135" s="61">
        <f t="shared" si="7"/>
        <v>0</v>
      </c>
      <c r="G135" s="183"/>
      <c r="H135" s="177"/>
    </row>
    <row r="136" spans="1:10" s="94" customFormat="1" ht="15.75" x14ac:dyDescent="0.25">
      <c r="A136" s="187"/>
      <c r="B136" s="184"/>
      <c r="C136" s="185"/>
      <c r="D136" s="188"/>
      <c r="E136" s="189"/>
      <c r="F136" s="186"/>
      <c r="G136" s="190"/>
      <c r="H136" s="191"/>
    </row>
    <row r="137" spans="1:10" s="94" customFormat="1" ht="15.75" x14ac:dyDescent="0.25">
      <c r="A137" s="187"/>
      <c r="B137" s="184"/>
      <c r="C137" s="185"/>
      <c r="D137" s="188"/>
      <c r="E137" s="189"/>
      <c r="F137" s="186"/>
      <c r="G137" s="190"/>
      <c r="H137" s="191"/>
    </row>
    <row r="138" spans="1:10" s="138" customFormat="1" ht="15.75" x14ac:dyDescent="0.25">
      <c r="A138" s="214" t="s">
        <v>13</v>
      </c>
      <c r="B138" s="214"/>
      <c r="C138" s="114"/>
      <c r="D138" s="114"/>
      <c r="E138" s="114"/>
    </row>
    <row r="139" spans="1:10" s="138" customFormat="1" ht="15.75" x14ac:dyDescent="0.25">
      <c r="A139" s="120"/>
      <c r="B139" s="120"/>
      <c r="C139" s="114"/>
      <c r="D139" s="114"/>
      <c r="E139" s="114"/>
    </row>
    <row r="140" spans="1:10" s="138" customFormat="1" ht="18.75" x14ac:dyDescent="0.3">
      <c r="A140" s="121"/>
      <c r="B140" s="135" t="s">
        <v>38</v>
      </c>
      <c r="C140" s="114"/>
      <c r="D140" s="114"/>
      <c r="E140" s="114"/>
      <c r="F140" s="114"/>
      <c r="G140" s="114"/>
      <c r="H140" s="114"/>
      <c r="I140" s="114"/>
      <c r="J140" s="114"/>
    </row>
    <row r="141" spans="1:10" s="138" customFormat="1" x14ac:dyDescent="0.25">
      <c r="A141" s="122" t="s">
        <v>14</v>
      </c>
      <c r="B141" s="175" t="s">
        <v>15</v>
      </c>
      <c r="C141" s="114"/>
      <c r="D141" s="114"/>
      <c r="E141" s="114"/>
      <c r="F141" s="114"/>
      <c r="G141" s="114"/>
      <c r="H141" s="114"/>
      <c r="I141" s="114"/>
      <c r="J141" s="114"/>
    </row>
    <row r="142" spans="1:10" s="138" customFormat="1" x14ac:dyDescent="0.25">
      <c r="A142" s="114"/>
      <c r="B142" s="114"/>
      <c r="C142" s="114"/>
      <c r="D142" s="114"/>
      <c r="E142" s="114"/>
      <c r="F142" s="114"/>
      <c r="G142" s="114"/>
      <c r="H142" s="114"/>
      <c r="I142" s="114"/>
      <c r="J142" s="114"/>
    </row>
    <row r="143" spans="1:10" s="138" customFormat="1" x14ac:dyDescent="0.25">
      <c r="A143" s="114" t="s">
        <v>16</v>
      </c>
      <c r="B143" s="114"/>
      <c r="C143" s="114"/>
      <c r="D143" s="114"/>
      <c r="E143" s="114"/>
      <c r="F143" s="114"/>
      <c r="G143" s="114"/>
      <c r="H143" s="114"/>
      <c r="I143" s="114"/>
      <c r="J143" s="114"/>
    </row>
    <row r="144" spans="1:10" s="138" customFormat="1" x14ac:dyDescent="0.25">
      <c r="A144" s="114"/>
      <c r="B144" s="114"/>
      <c r="C144" s="114"/>
      <c r="D144" s="114"/>
      <c r="E144" s="114"/>
      <c r="F144" s="114"/>
      <c r="G144" s="114"/>
      <c r="H144" s="114"/>
      <c r="I144" s="114"/>
      <c r="J144" s="114"/>
    </row>
    <row r="145" spans="1:10" s="138" customFormat="1" x14ac:dyDescent="0.25">
      <c r="A145" s="114" t="s">
        <v>17</v>
      </c>
      <c r="B145" s="114"/>
      <c r="C145" s="114"/>
      <c r="D145" s="114"/>
      <c r="E145" s="114"/>
      <c r="F145" s="114"/>
      <c r="G145" s="114"/>
      <c r="H145" s="114"/>
      <c r="I145" s="114"/>
      <c r="J145" s="114"/>
    </row>
    <row r="146" spans="1:10" x14ac:dyDescent="0.25">
      <c r="A146" s="5"/>
      <c r="B146" s="5"/>
      <c r="C146" s="5"/>
      <c r="D146" s="5"/>
      <c r="E146" s="5"/>
      <c r="F146" s="5"/>
      <c r="G146" s="5"/>
      <c r="H146" s="5"/>
      <c r="I146" s="114"/>
      <c r="J146" s="5"/>
    </row>
    <row r="147" spans="1:10" x14ac:dyDescent="0.25">
      <c r="A147" s="5"/>
      <c r="B147" s="5"/>
      <c r="C147" s="5"/>
      <c r="D147" s="5"/>
      <c r="E147" s="5"/>
      <c r="F147" s="12"/>
      <c r="G147" s="5"/>
      <c r="H147" s="5"/>
      <c r="I147" s="5"/>
      <c r="J147" s="5"/>
    </row>
  </sheetData>
  <sheetProtection password="C773" sheet="1" objects="1" scenarios="1"/>
  <mergeCells count="8">
    <mergeCell ref="A5:H5"/>
    <mergeCell ref="C9:H9"/>
    <mergeCell ref="C10:H10"/>
    <mergeCell ref="A138:B138"/>
    <mergeCell ref="A13:A14"/>
    <mergeCell ref="B13:B14"/>
    <mergeCell ref="C13:E13"/>
    <mergeCell ref="F13:H13"/>
  </mergeCells>
  <hyperlinks>
    <hyperlink ref="A10" location="P149" display="P149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0" verticalDpi="0" r:id="rId1"/>
  <headerFooter>
    <oddFooter>Страница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opLeftCell="A76" workbookViewId="0">
      <selection activeCell="E92" sqref="E92"/>
    </sheetView>
  </sheetViews>
  <sheetFormatPr defaultRowHeight="15" x14ac:dyDescent="0.25"/>
  <cols>
    <col min="1" max="1" width="40.42578125" customWidth="1"/>
    <col min="4" max="4" width="11.140625" customWidth="1"/>
    <col min="5" max="5" width="11.42578125" customWidth="1"/>
    <col min="7" max="7" width="10.7109375" customWidth="1"/>
    <col min="8" max="8" width="12" customWidth="1"/>
    <col min="11" max="11" width="11.5703125" bestFit="1" customWidth="1"/>
    <col min="12" max="12" width="10.85546875" customWidth="1"/>
    <col min="13" max="13" width="11.5703125" customWidth="1"/>
    <col min="14" max="14" width="11.42578125" customWidth="1"/>
  </cols>
  <sheetData>
    <row r="1" spans="1:14" s="5" customFormat="1" ht="15.75" x14ac:dyDescent="0.25">
      <c r="D1" s="56"/>
      <c r="E1" s="56"/>
      <c r="F1" s="56"/>
      <c r="G1" s="56"/>
      <c r="N1" s="57" t="s">
        <v>26</v>
      </c>
    </row>
    <row r="2" spans="1:14" s="5" customFormat="1" ht="15.75" x14ac:dyDescent="0.25">
      <c r="D2" s="56"/>
      <c r="E2" s="56"/>
      <c r="F2" s="56"/>
      <c r="G2" s="56"/>
      <c r="N2" s="57" t="s">
        <v>92</v>
      </c>
    </row>
    <row r="3" spans="1:14" s="5" customFormat="1" ht="15.75" x14ac:dyDescent="0.25">
      <c r="D3" s="56"/>
      <c r="E3" s="56"/>
      <c r="F3" s="56"/>
      <c r="G3" s="56"/>
      <c r="N3" s="57" t="s">
        <v>1</v>
      </c>
    </row>
    <row r="4" spans="1:14" s="5" customFormat="1" ht="6.75" customHeight="1" x14ac:dyDescent="0.25">
      <c r="C4" s="1"/>
      <c r="D4" s="56"/>
      <c r="E4" s="56"/>
      <c r="F4" s="56"/>
      <c r="G4" s="56"/>
      <c r="H4" s="56"/>
    </row>
    <row r="5" spans="1:14" s="5" customFormat="1" ht="65.25" customHeight="1" x14ac:dyDescent="0.3">
      <c r="A5" s="208" t="s">
        <v>968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</row>
    <row r="6" spans="1:14" s="5" customFormat="1" ht="15.75" x14ac:dyDescent="0.25">
      <c r="A6" s="2"/>
      <c r="D6" s="56"/>
      <c r="E6" s="56"/>
      <c r="F6" s="56"/>
      <c r="G6" s="56"/>
      <c r="H6" s="56"/>
    </row>
    <row r="7" spans="1:14" s="114" customFormat="1" ht="15.75" x14ac:dyDescent="0.25">
      <c r="A7" s="113" t="s">
        <v>3</v>
      </c>
      <c r="D7" s="127"/>
      <c r="E7" s="127"/>
      <c r="F7" s="127"/>
      <c r="G7" s="127"/>
      <c r="H7" s="127"/>
    </row>
    <row r="8" spans="1:14" s="114" customFormat="1" x14ac:dyDescent="0.25">
      <c r="D8" s="127"/>
      <c r="E8" s="127"/>
      <c r="F8" s="127"/>
      <c r="G8" s="127"/>
      <c r="H8" s="127"/>
    </row>
    <row r="9" spans="1:14" s="114" customFormat="1" ht="16.5" x14ac:dyDescent="0.25">
      <c r="A9" s="115" t="s">
        <v>4</v>
      </c>
      <c r="B9" s="116"/>
      <c r="C9" s="224"/>
      <c r="D9" s="224"/>
      <c r="E9" s="224"/>
      <c r="F9" s="224"/>
      <c r="G9" s="224"/>
      <c r="H9" s="224"/>
    </row>
    <row r="10" spans="1:14" s="114" customFormat="1" ht="15" customHeight="1" x14ac:dyDescent="0.25">
      <c r="A10" s="117" t="s">
        <v>12</v>
      </c>
      <c r="B10" s="118"/>
      <c r="C10" s="209" t="s">
        <v>5</v>
      </c>
      <c r="D10" s="209"/>
      <c r="E10" s="209"/>
      <c r="F10" s="209"/>
      <c r="G10" s="209"/>
      <c r="H10" s="209"/>
    </row>
    <row r="11" spans="1:14" s="114" customFormat="1" x14ac:dyDescent="0.25">
      <c r="A11" s="119" t="s">
        <v>29</v>
      </c>
      <c r="D11" s="127"/>
      <c r="E11" s="127"/>
      <c r="F11" s="127"/>
      <c r="G11" s="127"/>
      <c r="H11" s="127"/>
    </row>
    <row r="12" spans="1:14" s="5" customFormat="1" x14ac:dyDescent="0.25">
      <c r="D12" s="56"/>
      <c r="E12" s="56"/>
      <c r="F12" s="56"/>
      <c r="G12" s="56"/>
      <c r="H12" s="56"/>
    </row>
    <row r="13" spans="1:14" s="156" customFormat="1" ht="15.75" customHeight="1" x14ac:dyDescent="0.25">
      <c r="A13" s="216" t="s">
        <v>170</v>
      </c>
      <c r="B13" s="216" t="s">
        <v>40</v>
      </c>
      <c r="C13" s="216" t="s">
        <v>59</v>
      </c>
      <c r="D13" s="216"/>
      <c r="E13" s="216"/>
      <c r="F13" s="216" t="s">
        <v>697</v>
      </c>
      <c r="G13" s="216"/>
      <c r="H13" s="216"/>
      <c r="I13" s="216" t="s">
        <v>696</v>
      </c>
      <c r="J13" s="216"/>
      <c r="K13" s="216"/>
      <c r="L13" s="215" t="s">
        <v>67</v>
      </c>
      <c r="M13" s="215"/>
      <c r="N13" s="215"/>
    </row>
    <row r="14" spans="1:14" s="156" customFormat="1" ht="50.25" customHeight="1" x14ac:dyDescent="0.25">
      <c r="A14" s="216"/>
      <c r="B14" s="216"/>
      <c r="C14" s="157" t="s">
        <v>313</v>
      </c>
      <c r="D14" s="158" t="s">
        <v>906</v>
      </c>
      <c r="E14" s="158" t="s">
        <v>907</v>
      </c>
      <c r="F14" s="157" t="s">
        <v>313</v>
      </c>
      <c r="G14" s="158" t="s">
        <v>906</v>
      </c>
      <c r="H14" s="158" t="s">
        <v>907</v>
      </c>
      <c r="I14" s="157" t="s">
        <v>313</v>
      </c>
      <c r="J14" s="158" t="s">
        <v>906</v>
      </c>
      <c r="K14" s="158" t="s">
        <v>907</v>
      </c>
      <c r="L14" s="157" t="s">
        <v>313</v>
      </c>
      <c r="M14" s="158" t="s">
        <v>906</v>
      </c>
      <c r="N14" s="158" t="s">
        <v>907</v>
      </c>
    </row>
    <row r="15" spans="1:14" s="153" customFormat="1" ht="15.75" x14ac:dyDescent="0.25">
      <c r="A15" s="157">
        <v>1</v>
      </c>
      <c r="B15" s="157">
        <v>2</v>
      </c>
      <c r="C15" s="157">
        <v>3</v>
      </c>
      <c r="D15" s="157">
        <v>4</v>
      </c>
      <c r="E15" s="157">
        <v>5</v>
      </c>
      <c r="F15" s="157">
        <v>6</v>
      </c>
      <c r="G15" s="157">
        <v>7</v>
      </c>
      <c r="H15" s="157">
        <v>8</v>
      </c>
      <c r="I15" s="157">
        <v>9</v>
      </c>
      <c r="J15" s="157">
        <v>10</v>
      </c>
      <c r="K15" s="157">
        <v>11</v>
      </c>
      <c r="L15" s="157">
        <v>12</v>
      </c>
      <c r="M15" s="157">
        <v>13</v>
      </c>
      <c r="N15" s="157">
        <v>14</v>
      </c>
    </row>
    <row r="16" spans="1:14" s="153" customFormat="1" ht="15.75" x14ac:dyDescent="0.25">
      <c r="A16" s="159" t="s">
        <v>302</v>
      </c>
      <c r="B16" s="160" t="s">
        <v>153</v>
      </c>
      <c r="C16" s="157">
        <f>D16+E16</f>
        <v>0</v>
      </c>
      <c r="D16" s="161">
        <f>G16+J16</f>
        <v>0</v>
      </c>
      <c r="E16" s="161">
        <f>H16+K16</f>
        <v>0</v>
      </c>
      <c r="F16" s="157">
        <f>G16+H16</f>
        <v>0</v>
      </c>
      <c r="G16" s="161">
        <f>SUM(G17:G80)</f>
        <v>0</v>
      </c>
      <c r="H16" s="161">
        <f>SUM(H17:H80)</f>
        <v>0</v>
      </c>
      <c r="I16" s="157">
        <f>J16+K16</f>
        <v>0</v>
      </c>
      <c r="J16" s="161">
        <f>SUM(J17:J80)</f>
        <v>0</v>
      </c>
      <c r="K16" s="161">
        <f>SUM(K17:K80)</f>
        <v>0</v>
      </c>
      <c r="L16" s="157">
        <f>M16+N16</f>
        <v>0</v>
      </c>
      <c r="M16" s="161">
        <f>SUM(M17:M80)</f>
        <v>0</v>
      </c>
      <c r="N16" s="161">
        <f>SUM(N17:N80)</f>
        <v>0</v>
      </c>
    </row>
    <row r="17" spans="1:14" s="153" customFormat="1" ht="15.75" x14ac:dyDescent="0.25">
      <c r="A17" s="162" t="s">
        <v>698</v>
      </c>
      <c r="B17" s="160" t="s">
        <v>60</v>
      </c>
      <c r="C17" s="157">
        <f t="shared" ref="C17:C80" si="0">D17+E17</f>
        <v>0</v>
      </c>
      <c r="D17" s="161">
        <f t="shared" ref="D17:E80" si="1">G17+J17</f>
        <v>0</v>
      </c>
      <c r="E17" s="161">
        <f t="shared" si="1"/>
        <v>0</v>
      </c>
      <c r="F17" s="157">
        <f t="shared" ref="F17:F80" si="2">G17+H17</f>
        <v>0</v>
      </c>
      <c r="G17" s="151"/>
      <c r="H17" s="151"/>
      <c r="I17" s="157">
        <f t="shared" ref="I17:I80" si="3">J17+K17</f>
        <v>0</v>
      </c>
      <c r="J17" s="151"/>
      <c r="K17" s="151"/>
      <c r="L17" s="157">
        <f t="shared" ref="L17:L80" si="4">M17+N17</f>
        <v>0</v>
      </c>
      <c r="M17" s="151"/>
      <c r="N17" s="151"/>
    </row>
    <row r="18" spans="1:14" s="153" customFormat="1" ht="15.75" x14ac:dyDescent="0.25">
      <c r="A18" s="162" t="s">
        <v>908</v>
      </c>
      <c r="B18" s="160" t="s">
        <v>61</v>
      </c>
      <c r="C18" s="157">
        <f t="shared" si="0"/>
        <v>0</v>
      </c>
      <c r="D18" s="161">
        <f t="shared" si="1"/>
        <v>0</v>
      </c>
      <c r="E18" s="161">
        <f t="shared" si="1"/>
        <v>0</v>
      </c>
      <c r="F18" s="157">
        <f t="shared" si="2"/>
        <v>0</v>
      </c>
      <c r="G18" s="151"/>
      <c r="H18" s="151"/>
      <c r="I18" s="157">
        <f t="shared" si="3"/>
        <v>0</v>
      </c>
      <c r="J18" s="161"/>
      <c r="K18" s="161"/>
      <c r="L18" s="157">
        <f t="shared" si="4"/>
        <v>0</v>
      </c>
      <c r="M18" s="151"/>
      <c r="N18" s="151"/>
    </row>
    <row r="19" spans="1:14" s="153" customFormat="1" ht="15.75" x14ac:dyDescent="0.25">
      <c r="A19" s="162" t="s">
        <v>909</v>
      </c>
      <c r="B19" s="160" t="s">
        <v>154</v>
      </c>
      <c r="C19" s="157">
        <f t="shared" si="0"/>
        <v>0</v>
      </c>
      <c r="D19" s="161">
        <f t="shared" si="1"/>
        <v>0</v>
      </c>
      <c r="E19" s="161">
        <f t="shared" si="1"/>
        <v>0</v>
      </c>
      <c r="F19" s="157">
        <f t="shared" si="2"/>
        <v>0</v>
      </c>
      <c r="G19" s="151"/>
      <c r="H19" s="151"/>
      <c r="I19" s="157">
        <f t="shared" si="3"/>
        <v>0</v>
      </c>
      <c r="J19" s="161"/>
      <c r="K19" s="161"/>
      <c r="L19" s="157">
        <f t="shared" si="4"/>
        <v>0</v>
      </c>
      <c r="M19" s="151"/>
      <c r="N19" s="151"/>
    </row>
    <row r="20" spans="1:14" s="153" customFormat="1" ht="15.75" x14ac:dyDescent="0.25">
      <c r="A20" s="162" t="s">
        <v>702</v>
      </c>
      <c r="B20" s="160" t="s">
        <v>155</v>
      </c>
      <c r="C20" s="157">
        <f t="shared" si="0"/>
        <v>0</v>
      </c>
      <c r="D20" s="161">
        <f t="shared" si="1"/>
        <v>0</v>
      </c>
      <c r="E20" s="161">
        <f t="shared" si="1"/>
        <v>0</v>
      </c>
      <c r="F20" s="157">
        <f t="shared" si="2"/>
        <v>0</v>
      </c>
      <c r="G20" s="151"/>
      <c r="H20" s="151"/>
      <c r="I20" s="157">
        <f t="shared" si="3"/>
        <v>0</v>
      </c>
      <c r="J20" s="151"/>
      <c r="K20" s="151"/>
      <c r="L20" s="157">
        <f t="shared" si="4"/>
        <v>0</v>
      </c>
      <c r="M20" s="151"/>
      <c r="N20" s="151"/>
    </row>
    <row r="21" spans="1:14" s="153" customFormat="1" ht="15.75" x14ac:dyDescent="0.25">
      <c r="A21" s="162" t="s">
        <v>910</v>
      </c>
      <c r="B21" s="160" t="s">
        <v>591</v>
      </c>
      <c r="C21" s="157">
        <f t="shared" si="0"/>
        <v>0</v>
      </c>
      <c r="D21" s="161">
        <f t="shared" si="1"/>
        <v>0</v>
      </c>
      <c r="E21" s="161">
        <f t="shared" si="1"/>
        <v>0</v>
      </c>
      <c r="F21" s="157">
        <f t="shared" si="2"/>
        <v>0</v>
      </c>
      <c r="G21" s="151"/>
      <c r="H21" s="151"/>
      <c r="I21" s="157">
        <f t="shared" si="3"/>
        <v>0</v>
      </c>
      <c r="J21" s="161"/>
      <c r="K21" s="161"/>
      <c r="L21" s="157">
        <f t="shared" si="4"/>
        <v>0</v>
      </c>
      <c r="M21" s="151"/>
      <c r="N21" s="151"/>
    </row>
    <row r="22" spans="1:14" s="153" customFormat="1" ht="15.75" x14ac:dyDescent="0.25">
      <c r="A22" s="162" t="s">
        <v>911</v>
      </c>
      <c r="B22" s="160" t="s">
        <v>592</v>
      </c>
      <c r="C22" s="157">
        <f t="shared" si="0"/>
        <v>0</v>
      </c>
      <c r="D22" s="161">
        <f t="shared" si="1"/>
        <v>0</v>
      </c>
      <c r="E22" s="161">
        <f t="shared" si="1"/>
        <v>0</v>
      </c>
      <c r="F22" s="157">
        <f t="shared" si="2"/>
        <v>0</v>
      </c>
      <c r="G22" s="151"/>
      <c r="H22" s="151"/>
      <c r="I22" s="157">
        <f t="shared" si="3"/>
        <v>0</v>
      </c>
      <c r="J22" s="161"/>
      <c r="K22" s="161"/>
      <c r="L22" s="157">
        <f t="shared" si="4"/>
        <v>0</v>
      </c>
      <c r="M22" s="151"/>
      <c r="N22" s="151"/>
    </row>
    <row r="23" spans="1:14" s="153" customFormat="1" ht="15.75" x14ac:dyDescent="0.25">
      <c r="A23" s="162" t="s">
        <v>699</v>
      </c>
      <c r="B23" s="160" t="s">
        <v>593</v>
      </c>
      <c r="C23" s="157">
        <f t="shared" si="0"/>
        <v>0</v>
      </c>
      <c r="D23" s="161">
        <f t="shared" si="1"/>
        <v>0</v>
      </c>
      <c r="E23" s="161">
        <f t="shared" si="1"/>
        <v>0</v>
      </c>
      <c r="F23" s="157">
        <f t="shared" si="2"/>
        <v>0</v>
      </c>
      <c r="G23" s="151"/>
      <c r="H23" s="151"/>
      <c r="I23" s="157">
        <f t="shared" si="3"/>
        <v>0</v>
      </c>
      <c r="J23" s="151"/>
      <c r="K23" s="151"/>
      <c r="L23" s="157">
        <f t="shared" si="4"/>
        <v>0</v>
      </c>
      <c r="M23" s="151"/>
      <c r="N23" s="151"/>
    </row>
    <row r="24" spans="1:14" s="153" customFormat="1" ht="15.75" x14ac:dyDescent="0.25">
      <c r="A24" s="162" t="s">
        <v>912</v>
      </c>
      <c r="B24" s="160" t="s">
        <v>594</v>
      </c>
      <c r="C24" s="157">
        <f t="shared" si="0"/>
        <v>0</v>
      </c>
      <c r="D24" s="161">
        <f t="shared" si="1"/>
        <v>0</v>
      </c>
      <c r="E24" s="161">
        <f t="shared" si="1"/>
        <v>0</v>
      </c>
      <c r="F24" s="157">
        <f t="shared" si="2"/>
        <v>0</v>
      </c>
      <c r="G24" s="151"/>
      <c r="H24" s="151"/>
      <c r="I24" s="157">
        <f t="shared" si="3"/>
        <v>0</v>
      </c>
      <c r="J24" s="151"/>
      <c r="K24" s="151"/>
      <c r="L24" s="157">
        <f t="shared" si="4"/>
        <v>0</v>
      </c>
      <c r="M24" s="151"/>
      <c r="N24" s="151"/>
    </row>
    <row r="25" spans="1:14" s="153" customFormat="1" ht="15.75" x14ac:dyDescent="0.25">
      <c r="A25" s="162" t="s">
        <v>913</v>
      </c>
      <c r="B25" s="160" t="s">
        <v>595</v>
      </c>
      <c r="C25" s="157">
        <f t="shared" si="0"/>
        <v>0</v>
      </c>
      <c r="D25" s="161">
        <f t="shared" si="1"/>
        <v>0</v>
      </c>
      <c r="E25" s="161">
        <f t="shared" si="1"/>
        <v>0</v>
      </c>
      <c r="F25" s="157">
        <f t="shared" si="2"/>
        <v>0</v>
      </c>
      <c r="G25" s="151"/>
      <c r="H25" s="151"/>
      <c r="I25" s="157">
        <f t="shared" si="3"/>
        <v>0</v>
      </c>
      <c r="J25" s="161"/>
      <c r="K25" s="161"/>
      <c r="L25" s="157">
        <f t="shared" si="4"/>
        <v>0</v>
      </c>
      <c r="M25" s="151"/>
      <c r="N25" s="151"/>
    </row>
    <row r="26" spans="1:14" s="153" customFormat="1" ht="15.75" x14ac:dyDescent="0.25">
      <c r="A26" s="162" t="s">
        <v>914</v>
      </c>
      <c r="B26" s="160" t="s">
        <v>596</v>
      </c>
      <c r="C26" s="157">
        <f t="shared" si="0"/>
        <v>0</v>
      </c>
      <c r="D26" s="161">
        <f t="shared" si="1"/>
        <v>0</v>
      </c>
      <c r="E26" s="161">
        <f t="shared" si="1"/>
        <v>0</v>
      </c>
      <c r="F26" s="157">
        <f t="shared" si="2"/>
        <v>0</v>
      </c>
      <c r="G26" s="151"/>
      <c r="H26" s="151"/>
      <c r="I26" s="157">
        <f t="shared" si="3"/>
        <v>0</v>
      </c>
      <c r="J26" s="161"/>
      <c r="K26" s="161"/>
      <c r="L26" s="157">
        <f t="shared" si="4"/>
        <v>0</v>
      </c>
      <c r="M26" s="151"/>
      <c r="N26" s="151"/>
    </row>
    <row r="27" spans="1:14" s="153" customFormat="1" ht="15.75" x14ac:dyDescent="0.25">
      <c r="A27" s="162" t="s">
        <v>915</v>
      </c>
      <c r="B27" s="160" t="s">
        <v>597</v>
      </c>
      <c r="C27" s="157">
        <f t="shared" si="0"/>
        <v>0</v>
      </c>
      <c r="D27" s="161">
        <f t="shared" si="1"/>
        <v>0</v>
      </c>
      <c r="E27" s="161">
        <f t="shared" si="1"/>
        <v>0</v>
      </c>
      <c r="F27" s="157">
        <f t="shared" si="2"/>
        <v>0</v>
      </c>
      <c r="G27" s="151"/>
      <c r="H27" s="151"/>
      <c r="I27" s="157">
        <f t="shared" si="3"/>
        <v>0</v>
      </c>
      <c r="J27" s="161"/>
      <c r="K27" s="161"/>
      <c r="L27" s="157">
        <f t="shared" si="4"/>
        <v>0</v>
      </c>
      <c r="M27" s="151"/>
      <c r="N27" s="151"/>
    </row>
    <row r="28" spans="1:14" s="153" customFormat="1" ht="15.75" x14ac:dyDescent="0.25">
      <c r="A28" s="162" t="s">
        <v>916</v>
      </c>
      <c r="B28" s="160" t="s">
        <v>598</v>
      </c>
      <c r="C28" s="157">
        <f t="shared" si="0"/>
        <v>0</v>
      </c>
      <c r="D28" s="161">
        <f t="shared" si="1"/>
        <v>0</v>
      </c>
      <c r="E28" s="161">
        <f t="shared" si="1"/>
        <v>0</v>
      </c>
      <c r="F28" s="157">
        <f t="shared" si="2"/>
        <v>0</v>
      </c>
      <c r="G28" s="151"/>
      <c r="H28" s="151"/>
      <c r="I28" s="157">
        <f t="shared" si="3"/>
        <v>0</v>
      </c>
      <c r="J28" s="161"/>
      <c r="K28" s="161"/>
      <c r="L28" s="157">
        <f t="shared" si="4"/>
        <v>0</v>
      </c>
      <c r="M28" s="151"/>
      <c r="N28" s="151"/>
    </row>
    <row r="29" spans="1:14" s="153" customFormat="1" ht="15.75" x14ac:dyDescent="0.25">
      <c r="A29" s="162" t="s">
        <v>719</v>
      </c>
      <c r="B29" s="160" t="s">
        <v>599</v>
      </c>
      <c r="C29" s="157">
        <f t="shared" si="0"/>
        <v>0</v>
      </c>
      <c r="D29" s="161">
        <f t="shared" si="1"/>
        <v>0</v>
      </c>
      <c r="E29" s="161">
        <f t="shared" si="1"/>
        <v>0</v>
      </c>
      <c r="F29" s="157">
        <f t="shared" si="2"/>
        <v>0</v>
      </c>
      <c r="G29" s="151"/>
      <c r="H29" s="151"/>
      <c r="I29" s="157">
        <f t="shared" si="3"/>
        <v>0</v>
      </c>
      <c r="J29" s="161"/>
      <c r="K29" s="161"/>
      <c r="L29" s="157">
        <f t="shared" si="4"/>
        <v>0</v>
      </c>
      <c r="M29" s="151"/>
      <c r="N29" s="151"/>
    </row>
    <row r="30" spans="1:14" s="153" customFormat="1" ht="15.75" x14ac:dyDescent="0.25">
      <c r="A30" s="162" t="s">
        <v>721</v>
      </c>
      <c r="B30" s="160" t="s">
        <v>600</v>
      </c>
      <c r="C30" s="157">
        <f t="shared" si="0"/>
        <v>0</v>
      </c>
      <c r="D30" s="161">
        <f t="shared" si="1"/>
        <v>0</v>
      </c>
      <c r="E30" s="161">
        <f t="shared" si="1"/>
        <v>0</v>
      </c>
      <c r="F30" s="157">
        <f t="shared" si="2"/>
        <v>0</v>
      </c>
      <c r="G30" s="161"/>
      <c r="H30" s="161"/>
      <c r="I30" s="157">
        <f t="shared" si="3"/>
        <v>0</v>
      </c>
      <c r="J30" s="151"/>
      <c r="K30" s="151"/>
      <c r="L30" s="157">
        <f t="shared" si="4"/>
        <v>0</v>
      </c>
      <c r="M30" s="151"/>
      <c r="N30" s="151"/>
    </row>
    <row r="31" spans="1:14" s="153" customFormat="1" ht="15.75" x14ac:dyDescent="0.25">
      <c r="A31" s="162" t="s">
        <v>917</v>
      </c>
      <c r="B31" s="160" t="s">
        <v>601</v>
      </c>
      <c r="C31" s="157">
        <f t="shared" si="0"/>
        <v>0</v>
      </c>
      <c r="D31" s="161">
        <f t="shared" si="1"/>
        <v>0</v>
      </c>
      <c r="E31" s="161">
        <f t="shared" si="1"/>
        <v>0</v>
      </c>
      <c r="F31" s="157">
        <f t="shared" si="2"/>
        <v>0</v>
      </c>
      <c r="G31" s="151"/>
      <c r="H31" s="151"/>
      <c r="I31" s="157">
        <f t="shared" si="3"/>
        <v>0</v>
      </c>
      <c r="J31" s="161"/>
      <c r="K31" s="161"/>
      <c r="L31" s="157">
        <f t="shared" si="4"/>
        <v>0</v>
      </c>
      <c r="M31" s="151"/>
      <c r="N31" s="151"/>
    </row>
    <row r="32" spans="1:14" s="153" customFormat="1" ht="15.75" x14ac:dyDescent="0.25">
      <c r="A32" s="162" t="s">
        <v>723</v>
      </c>
      <c r="B32" s="160" t="s">
        <v>602</v>
      </c>
      <c r="C32" s="157">
        <f t="shared" si="0"/>
        <v>0</v>
      </c>
      <c r="D32" s="161">
        <f t="shared" si="1"/>
        <v>0</v>
      </c>
      <c r="E32" s="161">
        <f t="shared" si="1"/>
        <v>0</v>
      </c>
      <c r="F32" s="157">
        <f t="shared" si="2"/>
        <v>0</v>
      </c>
      <c r="G32" s="151"/>
      <c r="H32" s="151"/>
      <c r="I32" s="157">
        <f t="shared" si="3"/>
        <v>0</v>
      </c>
      <c r="J32" s="161"/>
      <c r="K32" s="161"/>
      <c r="L32" s="157">
        <f t="shared" si="4"/>
        <v>0</v>
      </c>
      <c r="M32" s="151"/>
      <c r="N32" s="151"/>
    </row>
    <row r="33" spans="1:14" s="153" customFormat="1" ht="15.75" x14ac:dyDescent="0.25">
      <c r="A33" s="162" t="s">
        <v>918</v>
      </c>
      <c r="B33" s="160" t="s">
        <v>603</v>
      </c>
      <c r="C33" s="157">
        <f t="shared" si="0"/>
        <v>0</v>
      </c>
      <c r="D33" s="161">
        <f t="shared" si="1"/>
        <v>0</v>
      </c>
      <c r="E33" s="161">
        <f t="shared" si="1"/>
        <v>0</v>
      </c>
      <c r="F33" s="157">
        <f t="shared" si="2"/>
        <v>0</v>
      </c>
      <c r="G33" s="151"/>
      <c r="H33" s="151"/>
      <c r="I33" s="157">
        <f t="shared" si="3"/>
        <v>0</v>
      </c>
      <c r="J33" s="161"/>
      <c r="K33" s="161"/>
      <c r="L33" s="157">
        <f t="shared" si="4"/>
        <v>0</v>
      </c>
      <c r="M33" s="151"/>
      <c r="N33" s="151"/>
    </row>
    <row r="34" spans="1:14" s="153" customFormat="1" ht="15.75" x14ac:dyDescent="0.25">
      <c r="A34" s="162" t="s">
        <v>919</v>
      </c>
      <c r="B34" s="160" t="s">
        <v>604</v>
      </c>
      <c r="C34" s="157">
        <f t="shared" si="0"/>
        <v>0</v>
      </c>
      <c r="D34" s="161">
        <f t="shared" si="1"/>
        <v>0</v>
      </c>
      <c r="E34" s="161">
        <f t="shared" si="1"/>
        <v>0</v>
      </c>
      <c r="F34" s="157">
        <f t="shared" si="2"/>
        <v>0</v>
      </c>
      <c r="G34" s="151"/>
      <c r="H34" s="151"/>
      <c r="I34" s="157">
        <f t="shared" si="3"/>
        <v>0</v>
      </c>
      <c r="J34" s="161"/>
      <c r="K34" s="161"/>
      <c r="L34" s="157">
        <f t="shared" si="4"/>
        <v>0</v>
      </c>
      <c r="M34" s="151"/>
      <c r="N34" s="151"/>
    </row>
    <row r="35" spans="1:14" s="153" customFormat="1" ht="15.75" x14ac:dyDescent="0.25">
      <c r="A35" s="162" t="s">
        <v>920</v>
      </c>
      <c r="B35" s="160" t="s">
        <v>605</v>
      </c>
      <c r="C35" s="157">
        <f t="shared" si="0"/>
        <v>0</v>
      </c>
      <c r="D35" s="161">
        <f t="shared" si="1"/>
        <v>0</v>
      </c>
      <c r="E35" s="161">
        <f t="shared" si="1"/>
        <v>0</v>
      </c>
      <c r="F35" s="157">
        <f t="shared" si="2"/>
        <v>0</v>
      </c>
      <c r="G35" s="151"/>
      <c r="H35" s="151"/>
      <c r="I35" s="157">
        <f t="shared" si="3"/>
        <v>0</v>
      </c>
      <c r="J35" s="151"/>
      <c r="K35" s="151"/>
      <c r="L35" s="157">
        <f t="shared" si="4"/>
        <v>0</v>
      </c>
      <c r="M35" s="151"/>
      <c r="N35" s="151"/>
    </row>
    <row r="36" spans="1:14" s="153" customFormat="1" ht="15.75" x14ac:dyDescent="0.25">
      <c r="A36" s="162" t="s">
        <v>921</v>
      </c>
      <c r="B36" s="160" t="s">
        <v>606</v>
      </c>
      <c r="C36" s="157">
        <f t="shared" si="0"/>
        <v>0</v>
      </c>
      <c r="D36" s="161">
        <f t="shared" si="1"/>
        <v>0</v>
      </c>
      <c r="E36" s="161">
        <f t="shared" si="1"/>
        <v>0</v>
      </c>
      <c r="F36" s="157">
        <f t="shared" si="2"/>
        <v>0</v>
      </c>
      <c r="G36" s="151"/>
      <c r="H36" s="151"/>
      <c r="I36" s="157">
        <f t="shared" si="3"/>
        <v>0</v>
      </c>
      <c r="J36" s="161"/>
      <c r="K36" s="161"/>
      <c r="L36" s="157">
        <f t="shared" si="4"/>
        <v>0</v>
      </c>
      <c r="M36" s="151"/>
      <c r="N36" s="151"/>
    </row>
    <row r="37" spans="1:14" s="153" customFormat="1" ht="15.75" x14ac:dyDescent="0.25">
      <c r="A37" s="162" t="s">
        <v>922</v>
      </c>
      <c r="B37" s="160" t="s">
        <v>607</v>
      </c>
      <c r="C37" s="157">
        <f t="shared" si="0"/>
        <v>0</v>
      </c>
      <c r="D37" s="161">
        <f t="shared" si="1"/>
        <v>0</v>
      </c>
      <c r="E37" s="161">
        <f t="shared" si="1"/>
        <v>0</v>
      </c>
      <c r="F37" s="157">
        <f t="shared" si="2"/>
        <v>0</v>
      </c>
      <c r="G37" s="151"/>
      <c r="H37" s="151"/>
      <c r="I37" s="157">
        <f t="shared" si="3"/>
        <v>0</v>
      </c>
      <c r="J37" s="161"/>
      <c r="K37" s="161"/>
      <c r="L37" s="157">
        <f t="shared" si="4"/>
        <v>0</v>
      </c>
      <c r="M37" s="151"/>
      <c r="N37" s="151"/>
    </row>
    <row r="38" spans="1:14" s="153" customFormat="1" ht="15.75" x14ac:dyDescent="0.25">
      <c r="A38" s="162" t="s">
        <v>923</v>
      </c>
      <c r="B38" s="160" t="s">
        <v>608</v>
      </c>
      <c r="C38" s="157">
        <f t="shared" si="0"/>
        <v>0</v>
      </c>
      <c r="D38" s="161">
        <f t="shared" si="1"/>
        <v>0</v>
      </c>
      <c r="E38" s="161">
        <f t="shared" si="1"/>
        <v>0</v>
      </c>
      <c r="F38" s="157">
        <f t="shared" si="2"/>
        <v>0</v>
      </c>
      <c r="G38" s="151"/>
      <c r="H38" s="151"/>
      <c r="I38" s="157">
        <f t="shared" si="3"/>
        <v>0</v>
      </c>
      <c r="J38" s="161"/>
      <c r="K38" s="161"/>
      <c r="L38" s="157">
        <f t="shared" si="4"/>
        <v>0</v>
      </c>
      <c r="M38" s="151"/>
      <c r="N38" s="151"/>
    </row>
    <row r="39" spans="1:14" s="153" customFormat="1" ht="15.75" x14ac:dyDescent="0.25">
      <c r="A39" s="162" t="s">
        <v>924</v>
      </c>
      <c r="B39" s="160" t="s">
        <v>609</v>
      </c>
      <c r="C39" s="157">
        <f t="shared" si="0"/>
        <v>0</v>
      </c>
      <c r="D39" s="161">
        <f t="shared" si="1"/>
        <v>0</v>
      </c>
      <c r="E39" s="161">
        <f t="shared" si="1"/>
        <v>0</v>
      </c>
      <c r="F39" s="157">
        <f t="shared" si="2"/>
        <v>0</v>
      </c>
      <c r="G39" s="151"/>
      <c r="H39" s="151"/>
      <c r="I39" s="157">
        <f t="shared" si="3"/>
        <v>0</v>
      </c>
      <c r="J39" s="151"/>
      <c r="K39" s="151"/>
      <c r="L39" s="157">
        <f t="shared" si="4"/>
        <v>0</v>
      </c>
      <c r="M39" s="151"/>
      <c r="N39" s="151"/>
    </row>
    <row r="40" spans="1:14" s="153" customFormat="1" ht="15.75" x14ac:dyDescent="0.25">
      <c r="A40" s="162" t="s">
        <v>775</v>
      </c>
      <c r="B40" s="160" t="s">
        <v>610</v>
      </c>
      <c r="C40" s="157">
        <f t="shared" si="0"/>
        <v>0</v>
      </c>
      <c r="D40" s="161">
        <f t="shared" si="1"/>
        <v>0</v>
      </c>
      <c r="E40" s="161">
        <f t="shared" si="1"/>
        <v>0</v>
      </c>
      <c r="F40" s="157">
        <f t="shared" si="2"/>
        <v>0</v>
      </c>
      <c r="G40" s="151"/>
      <c r="H40" s="151"/>
      <c r="I40" s="157">
        <f t="shared" si="3"/>
        <v>0</v>
      </c>
      <c r="J40" s="151"/>
      <c r="K40" s="151"/>
      <c r="L40" s="157">
        <f t="shared" si="4"/>
        <v>0</v>
      </c>
      <c r="M40" s="151"/>
      <c r="N40" s="151"/>
    </row>
    <row r="41" spans="1:14" s="153" customFormat="1" ht="15.75" x14ac:dyDescent="0.25">
      <c r="A41" s="162" t="s">
        <v>753</v>
      </c>
      <c r="B41" s="160" t="s">
        <v>611</v>
      </c>
      <c r="C41" s="157">
        <f t="shared" si="0"/>
        <v>0</v>
      </c>
      <c r="D41" s="161">
        <f t="shared" si="1"/>
        <v>0</v>
      </c>
      <c r="E41" s="161">
        <f t="shared" si="1"/>
        <v>0</v>
      </c>
      <c r="F41" s="157">
        <f t="shared" si="2"/>
        <v>0</v>
      </c>
      <c r="G41" s="151"/>
      <c r="H41" s="151"/>
      <c r="I41" s="157">
        <f t="shared" si="3"/>
        <v>0</v>
      </c>
      <c r="J41" s="151"/>
      <c r="K41" s="151"/>
      <c r="L41" s="157">
        <f t="shared" si="4"/>
        <v>0</v>
      </c>
      <c r="M41" s="151"/>
      <c r="N41" s="151"/>
    </row>
    <row r="42" spans="1:14" s="153" customFormat="1" ht="15.75" x14ac:dyDescent="0.25">
      <c r="A42" s="162" t="s">
        <v>925</v>
      </c>
      <c r="B42" s="160" t="s">
        <v>612</v>
      </c>
      <c r="C42" s="157">
        <f t="shared" si="0"/>
        <v>0</v>
      </c>
      <c r="D42" s="161">
        <f t="shared" si="1"/>
        <v>0</v>
      </c>
      <c r="E42" s="161">
        <f t="shared" si="1"/>
        <v>0</v>
      </c>
      <c r="F42" s="157">
        <f t="shared" si="2"/>
        <v>0</v>
      </c>
      <c r="G42" s="151"/>
      <c r="H42" s="151"/>
      <c r="I42" s="157">
        <f t="shared" si="3"/>
        <v>0</v>
      </c>
      <c r="J42" s="151"/>
      <c r="K42" s="151"/>
      <c r="L42" s="157">
        <f t="shared" si="4"/>
        <v>0</v>
      </c>
      <c r="M42" s="151"/>
      <c r="N42" s="151"/>
    </row>
    <row r="43" spans="1:14" s="153" customFormat="1" ht="15.75" x14ac:dyDescent="0.25">
      <c r="A43" s="162" t="s">
        <v>728</v>
      </c>
      <c r="B43" s="160" t="s">
        <v>613</v>
      </c>
      <c r="C43" s="157">
        <f t="shared" si="0"/>
        <v>0</v>
      </c>
      <c r="D43" s="161">
        <f t="shared" si="1"/>
        <v>0</v>
      </c>
      <c r="E43" s="161">
        <f t="shared" si="1"/>
        <v>0</v>
      </c>
      <c r="F43" s="157">
        <f t="shared" si="2"/>
        <v>0</v>
      </c>
      <c r="G43" s="151"/>
      <c r="H43" s="151"/>
      <c r="I43" s="157">
        <f t="shared" si="3"/>
        <v>0</v>
      </c>
      <c r="J43" s="151"/>
      <c r="K43" s="151"/>
      <c r="L43" s="157">
        <f t="shared" si="4"/>
        <v>0</v>
      </c>
      <c r="M43" s="151"/>
      <c r="N43" s="151"/>
    </row>
    <row r="44" spans="1:14" s="153" customFormat="1" ht="15.75" x14ac:dyDescent="0.25">
      <c r="A44" s="162" t="s">
        <v>926</v>
      </c>
      <c r="B44" s="160" t="s">
        <v>614</v>
      </c>
      <c r="C44" s="157">
        <f t="shared" si="0"/>
        <v>0</v>
      </c>
      <c r="D44" s="161">
        <f t="shared" si="1"/>
        <v>0</v>
      </c>
      <c r="E44" s="161">
        <f t="shared" si="1"/>
        <v>0</v>
      </c>
      <c r="F44" s="157">
        <f t="shared" si="2"/>
        <v>0</v>
      </c>
      <c r="G44" s="151"/>
      <c r="H44" s="151"/>
      <c r="I44" s="157">
        <f t="shared" si="3"/>
        <v>0</v>
      </c>
      <c r="J44" s="151"/>
      <c r="K44" s="151"/>
      <c r="L44" s="157">
        <f t="shared" si="4"/>
        <v>0</v>
      </c>
      <c r="M44" s="151"/>
      <c r="N44" s="151"/>
    </row>
    <row r="45" spans="1:14" s="153" customFormat="1" ht="15.75" x14ac:dyDescent="0.25">
      <c r="A45" s="162" t="s">
        <v>927</v>
      </c>
      <c r="B45" s="160" t="s">
        <v>615</v>
      </c>
      <c r="C45" s="157">
        <f t="shared" si="0"/>
        <v>0</v>
      </c>
      <c r="D45" s="161">
        <f t="shared" si="1"/>
        <v>0</v>
      </c>
      <c r="E45" s="161">
        <f t="shared" si="1"/>
        <v>0</v>
      </c>
      <c r="F45" s="157">
        <f t="shared" si="2"/>
        <v>0</v>
      </c>
      <c r="G45" s="151"/>
      <c r="H45" s="151"/>
      <c r="I45" s="157">
        <f t="shared" si="3"/>
        <v>0</v>
      </c>
      <c r="J45" s="151"/>
      <c r="K45" s="151"/>
      <c r="L45" s="157">
        <f t="shared" si="4"/>
        <v>0</v>
      </c>
      <c r="M45" s="151"/>
      <c r="N45" s="151"/>
    </row>
    <row r="46" spans="1:14" s="153" customFormat="1" ht="15.75" x14ac:dyDescent="0.25">
      <c r="A46" s="162" t="s">
        <v>928</v>
      </c>
      <c r="B46" s="160" t="s">
        <v>616</v>
      </c>
      <c r="C46" s="157">
        <f t="shared" si="0"/>
        <v>0</v>
      </c>
      <c r="D46" s="161">
        <f t="shared" si="1"/>
        <v>0</v>
      </c>
      <c r="E46" s="161">
        <f t="shared" si="1"/>
        <v>0</v>
      </c>
      <c r="F46" s="157">
        <f t="shared" si="2"/>
        <v>0</v>
      </c>
      <c r="G46" s="151"/>
      <c r="H46" s="151"/>
      <c r="I46" s="157">
        <f t="shared" si="3"/>
        <v>0</v>
      </c>
      <c r="J46" s="151"/>
      <c r="K46" s="151"/>
      <c r="L46" s="157">
        <f t="shared" si="4"/>
        <v>0</v>
      </c>
      <c r="M46" s="151"/>
      <c r="N46" s="151"/>
    </row>
    <row r="47" spans="1:14" s="153" customFormat="1" ht="15.75" x14ac:dyDescent="0.25">
      <c r="A47" s="162" t="s">
        <v>953</v>
      </c>
      <c r="B47" s="160" t="s">
        <v>617</v>
      </c>
      <c r="C47" s="157">
        <f t="shared" si="0"/>
        <v>0</v>
      </c>
      <c r="D47" s="161">
        <f t="shared" si="1"/>
        <v>0</v>
      </c>
      <c r="E47" s="161">
        <f t="shared" si="1"/>
        <v>0</v>
      </c>
      <c r="F47" s="157">
        <f t="shared" si="2"/>
        <v>0</v>
      </c>
      <c r="G47" s="161"/>
      <c r="H47" s="161"/>
      <c r="I47" s="157">
        <f t="shared" si="3"/>
        <v>0</v>
      </c>
      <c r="J47" s="151"/>
      <c r="K47" s="151"/>
      <c r="L47" s="157">
        <f t="shared" si="4"/>
        <v>0</v>
      </c>
      <c r="M47" s="151"/>
      <c r="N47" s="151"/>
    </row>
    <row r="48" spans="1:14" s="153" customFormat="1" ht="15.75" x14ac:dyDescent="0.25">
      <c r="A48" s="162" t="s">
        <v>929</v>
      </c>
      <c r="B48" s="160" t="s">
        <v>618</v>
      </c>
      <c r="C48" s="157">
        <f t="shared" si="0"/>
        <v>0</v>
      </c>
      <c r="D48" s="161">
        <f t="shared" si="1"/>
        <v>0</v>
      </c>
      <c r="E48" s="161">
        <f t="shared" si="1"/>
        <v>0</v>
      </c>
      <c r="F48" s="157">
        <f t="shared" si="2"/>
        <v>0</v>
      </c>
      <c r="G48" s="151"/>
      <c r="H48" s="151"/>
      <c r="I48" s="157">
        <f t="shared" si="3"/>
        <v>0</v>
      </c>
      <c r="J48" s="161"/>
      <c r="K48" s="161"/>
      <c r="L48" s="157">
        <f t="shared" si="4"/>
        <v>0</v>
      </c>
      <c r="M48" s="151"/>
      <c r="N48" s="151"/>
    </row>
    <row r="49" spans="1:14" s="153" customFormat="1" ht="15.75" x14ac:dyDescent="0.25">
      <c r="A49" s="162" t="s">
        <v>930</v>
      </c>
      <c r="B49" s="160" t="s">
        <v>619</v>
      </c>
      <c r="C49" s="157">
        <f t="shared" si="0"/>
        <v>0</v>
      </c>
      <c r="D49" s="161">
        <f t="shared" si="1"/>
        <v>0</v>
      </c>
      <c r="E49" s="161">
        <f t="shared" si="1"/>
        <v>0</v>
      </c>
      <c r="F49" s="157">
        <f t="shared" si="2"/>
        <v>0</v>
      </c>
      <c r="G49" s="151"/>
      <c r="H49" s="151"/>
      <c r="I49" s="157">
        <f t="shared" si="3"/>
        <v>0</v>
      </c>
      <c r="J49" s="161"/>
      <c r="K49" s="161"/>
      <c r="L49" s="157">
        <f t="shared" si="4"/>
        <v>0</v>
      </c>
      <c r="M49" s="151"/>
      <c r="N49" s="151"/>
    </row>
    <row r="50" spans="1:14" s="153" customFormat="1" ht="15.75" x14ac:dyDescent="0.25">
      <c r="A50" s="162" t="s">
        <v>931</v>
      </c>
      <c r="B50" s="160" t="s">
        <v>620</v>
      </c>
      <c r="C50" s="157">
        <f t="shared" si="0"/>
        <v>0</v>
      </c>
      <c r="D50" s="161">
        <f t="shared" si="1"/>
        <v>0</v>
      </c>
      <c r="E50" s="161">
        <f t="shared" si="1"/>
        <v>0</v>
      </c>
      <c r="F50" s="157">
        <f t="shared" si="2"/>
        <v>0</v>
      </c>
      <c r="G50" s="151"/>
      <c r="H50" s="151"/>
      <c r="I50" s="157">
        <f t="shared" si="3"/>
        <v>0</v>
      </c>
      <c r="J50" s="161"/>
      <c r="K50" s="161"/>
      <c r="L50" s="157">
        <f t="shared" si="4"/>
        <v>0</v>
      </c>
      <c r="M50" s="151"/>
      <c r="N50" s="151"/>
    </row>
    <row r="51" spans="1:14" s="153" customFormat="1" ht="15.75" x14ac:dyDescent="0.25">
      <c r="A51" s="162" t="s">
        <v>932</v>
      </c>
      <c r="B51" s="160" t="s">
        <v>621</v>
      </c>
      <c r="C51" s="157">
        <f t="shared" si="0"/>
        <v>0</v>
      </c>
      <c r="D51" s="161">
        <f t="shared" si="1"/>
        <v>0</v>
      </c>
      <c r="E51" s="161">
        <f t="shared" si="1"/>
        <v>0</v>
      </c>
      <c r="F51" s="157">
        <f t="shared" si="2"/>
        <v>0</v>
      </c>
      <c r="G51" s="151"/>
      <c r="H51" s="151"/>
      <c r="I51" s="157">
        <f t="shared" si="3"/>
        <v>0</v>
      </c>
      <c r="J51" s="161"/>
      <c r="K51" s="161"/>
      <c r="L51" s="157">
        <f t="shared" si="4"/>
        <v>0</v>
      </c>
      <c r="M51" s="151"/>
      <c r="N51" s="151"/>
    </row>
    <row r="52" spans="1:14" s="153" customFormat="1" ht="15.75" x14ac:dyDescent="0.25">
      <c r="A52" s="162" t="s">
        <v>933</v>
      </c>
      <c r="B52" s="160" t="s">
        <v>622</v>
      </c>
      <c r="C52" s="157">
        <f t="shared" si="0"/>
        <v>0</v>
      </c>
      <c r="D52" s="161">
        <f t="shared" si="1"/>
        <v>0</v>
      </c>
      <c r="E52" s="161">
        <f t="shared" si="1"/>
        <v>0</v>
      </c>
      <c r="F52" s="157">
        <f t="shared" si="2"/>
        <v>0</v>
      </c>
      <c r="G52" s="151"/>
      <c r="H52" s="151"/>
      <c r="I52" s="157">
        <f t="shared" si="3"/>
        <v>0</v>
      </c>
      <c r="J52" s="161"/>
      <c r="K52" s="161"/>
      <c r="L52" s="157">
        <f t="shared" si="4"/>
        <v>0</v>
      </c>
      <c r="M52" s="151"/>
      <c r="N52" s="151"/>
    </row>
    <row r="53" spans="1:14" s="153" customFormat="1" ht="15.75" x14ac:dyDescent="0.25">
      <c r="A53" s="162" t="s">
        <v>934</v>
      </c>
      <c r="B53" s="160" t="s">
        <v>623</v>
      </c>
      <c r="C53" s="157">
        <f t="shared" si="0"/>
        <v>0</v>
      </c>
      <c r="D53" s="161">
        <f t="shared" si="1"/>
        <v>0</v>
      </c>
      <c r="E53" s="161">
        <f t="shared" si="1"/>
        <v>0</v>
      </c>
      <c r="F53" s="157">
        <f t="shared" si="2"/>
        <v>0</v>
      </c>
      <c r="G53" s="151"/>
      <c r="H53" s="151"/>
      <c r="I53" s="157">
        <f t="shared" si="3"/>
        <v>0</v>
      </c>
      <c r="J53" s="161"/>
      <c r="K53" s="161"/>
      <c r="L53" s="157">
        <f t="shared" si="4"/>
        <v>0</v>
      </c>
      <c r="M53" s="151"/>
      <c r="N53" s="151"/>
    </row>
    <row r="54" spans="1:14" s="153" customFormat="1" ht="15.75" x14ac:dyDescent="0.25">
      <c r="A54" s="162" t="s">
        <v>935</v>
      </c>
      <c r="B54" s="160" t="s">
        <v>624</v>
      </c>
      <c r="C54" s="157">
        <f t="shared" si="0"/>
        <v>0</v>
      </c>
      <c r="D54" s="161">
        <f t="shared" si="1"/>
        <v>0</v>
      </c>
      <c r="E54" s="161">
        <f t="shared" si="1"/>
        <v>0</v>
      </c>
      <c r="F54" s="157">
        <f t="shared" si="2"/>
        <v>0</v>
      </c>
      <c r="G54" s="151"/>
      <c r="H54" s="151"/>
      <c r="I54" s="157">
        <f t="shared" si="3"/>
        <v>0</v>
      </c>
      <c r="J54" s="151"/>
      <c r="K54" s="151"/>
      <c r="L54" s="157">
        <f t="shared" si="4"/>
        <v>0</v>
      </c>
      <c r="M54" s="151"/>
      <c r="N54" s="151"/>
    </row>
    <row r="55" spans="1:14" s="153" customFormat="1" ht="30" x14ac:dyDescent="0.25">
      <c r="A55" s="162" t="s">
        <v>954</v>
      </c>
      <c r="B55" s="160" t="s">
        <v>625</v>
      </c>
      <c r="C55" s="157">
        <f t="shared" si="0"/>
        <v>0</v>
      </c>
      <c r="D55" s="161">
        <f t="shared" si="1"/>
        <v>0</v>
      </c>
      <c r="E55" s="161">
        <f t="shared" si="1"/>
        <v>0</v>
      </c>
      <c r="F55" s="157">
        <f t="shared" si="2"/>
        <v>0</v>
      </c>
      <c r="G55" s="161"/>
      <c r="H55" s="161"/>
      <c r="I55" s="157">
        <f t="shared" si="3"/>
        <v>0</v>
      </c>
      <c r="J55" s="151"/>
      <c r="K55" s="151"/>
      <c r="L55" s="157">
        <f t="shared" si="4"/>
        <v>0</v>
      </c>
      <c r="M55" s="151"/>
      <c r="N55" s="151"/>
    </row>
    <row r="56" spans="1:14" s="153" customFormat="1" ht="15.75" x14ac:dyDescent="0.25">
      <c r="A56" s="162" t="s">
        <v>936</v>
      </c>
      <c r="B56" s="160" t="s">
        <v>626</v>
      </c>
      <c r="C56" s="157">
        <f t="shared" si="0"/>
        <v>0</v>
      </c>
      <c r="D56" s="161">
        <f t="shared" si="1"/>
        <v>0</v>
      </c>
      <c r="E56" s="161">
        <f t="shared" si="1"/>
        <v>0</v>
      </c>
      <c r="F56" s="157">
        <f t="shared" si="2"/>
        <v>0</v>
      </c>
      <c r="G56" s="151"/>
      <c r="H56" s="151"/>
      <c r="I56" s="157">
        <f t="shared" si="3"/>
        <v>0</v>
      </c>
      <c r="J56" s="161"/>
      <c r="K56" s="161"/>
      <c r="L56" s="157">
        <f t="shared" si="4"/>
        <v>0</v>
      </c>
      <c r="M56" s="151"/>
      <c r="N56" s="151"/>
    </row>
    <row r="57" spans="1:14" s="153" customFormat="1" ht="15.75" x14ac:dyDescent="0.25">
      <c r="A57" s="162" t="s">
        <v>937</v>
      </c>
      <c r="B57" s="160" t="s">
        <v>627</v>
      </c>
      <c r="C57" s="157">
        <f t="shared" si="0"/>
        <v>0</v>
      </c>
      <c r="D57" s="161">
        <f t="shared" si="1"/>
        <v>0</v>
      </c>
      <c r="E57" s="161">
        <f t="shared" si="1"/>
        <v>0</v>
      </c>
      <c r="F57" s="157">
        <f t="shared" si="2"/>
        <v>0</v>
      </c>
      <c r="G57" s="151"/>
      <c r="H57" s="151"/>
      <c r="I57" s="157">
        <f t="shared" si="3"/>
        <v>0</v>
      </c>
      <c r="J57" s="161"/>
      <c r="K57" s="161"/>
      <c r="L57" s="157">
        <f t="shared" si="4"/>
        <v>0</v>
      </c>
      <c r="M57" s="151"/>
      <c r="N57" s="151"/>
    </row>
    <row r="58" spans="1:14" s="153" customFormat="1" ht="30" x14ac:dyDescent="0.25">
      <c r="A58" s="162" t="s">
        <v>938</v>
      </c>
      <c r="B58" s="160" t="s">
        <v>628</v>
      </c>
      <c r="C58" s="157">
        <f t="shared" si="0"/>
        <v>0</v>
      </c>
      <c r="D58" s="161">
        <f t="shared" si="1"/>
        <v>0</v>
      </c>
      <c r="E58" s="161">
        <f t="shared" si="1"/>
        <v>0</v>
      </c>
      <c r="F58" s="157">
        <f t="shared" si="2"/>
        <v>0</v>
      </c>
      <c r="G58" s="151"/>
      <c r="H58" s="151"/>
      <c r="I58" s="157">
        <f t="shared" si="3"/>
        <v>0</v>
      </c>
      <c r="J58" s="161"/>
      <c r="K58" s="161"/>
      <c r="L58" s="157">
        <f t="shared" si="4"/>
        <v>0</v>
      </c>
      <c r="M58" s="151"/>
      <c r="N58" s="151"/>
    </row>
    <row r="59" spans="1:14" s="153" customFormat="1" ht="30" x14ac:dyDescent="0.25">
      <c r="A59" s="162" t="s">
        <v>939</v>
      </c>
      <c r="B59" s="160" t="s">
        <v>629</v>
      </c>
      <c r="C59" s="157">
        <f t="shared" si="0"/>
        <v>0</v>
      </c>
      <c r="D59" s="161">
        <f t="shared" si="1"/>
        <v>0</v>
      </c>
      <c r="E59" s="161">
        <f t="shared" si="1"/>
        <v>0</v>
      </c>
      <c r="F59" s="157">
        <f t="shared" si="2"/>
        <v>0</v>
      </c>
      <c r="G59" s="151"/>
      <c r="H59" s="151"/>
      <c r="I59" s="157">
        <f t="shared" si="3"/>
        <v>0</v>
      </c>
      <c r="J59" s="161"/>
      <c r="K59" s="161"/>
      <c r="L59" s="157">
        <f t="shared" si="4"/>
        <v>0</v>
      </c>
      <c r="M59" s="151"/>
      <c r="N59" s="151"/>
    </row>
    <row r="60" spans="1:14" s="153" customFormat="1" ht="15.75" x14ac:dyDescent="0.25">
      <c r="A60" s="162" t="s">
        <v>730</v>
      </c>
      <c r="B60" s="160" t="s">
        <v>630</v>
      </c>
      <c r="C60" s="157">
        <f t="shared" si="0"/>
        <v>0</v>
      </c>
      <c r="D60" s="161">
        <f t="shared" si="1"/>
        <v>0</v>
      </c>
      <c r="E60" s="161">
        <f t="shared" si="1"/>
        <v>0</v>
      </c>
      <c r="F60" s="157">
        <f t="shared" si="2"/>
        <v>0</v>
      </c>
      <c r="G60" s="151"/>
      <c r="H60" s="151"/>
      <c r="I60" s="157">
        <f t="shared" si="3"/>
        <v>0</v>
      </c>
      <c r="J60" s="161"/>
      <c r="K60" s="161"/>
      <c r="L60" s="157">
        <f t="shared" si="4"/>
        <v>0</v>
      </c>
      <c r="M60" s="151"/>
      <c r="N60" s="151"/>
    </row>
    <row r="61" spans="1:14" s="153" customFormat="1" ht="15.75" x14ac:dyDescent="0.25">
      <c r="A61" s="162" t="s">
        <v>940</v>
      </c>
      <c r="B61" s="160" t="s">
        <v>631</v>
      </c>
      <c r="C61" s="157">
        <f t="shared" si="0"/>
        <v>0</v>
      </c>
      <c r="D61" s="161">
        <f t="shared" si="1"/>
        <v>0</v>
      </c>
      <c r="E61" s="161">
        <f t="shared" si="1"/>
        <v>0</v>
      </c>
      <c r="F61" s="157">
        <f t="shared" si="2"/>
        <v>0</v>
      </c>
      <c r="G61" s="151"/>
      <c r="H61" s="151"/>
      <c r="I61" s="157">
        <f t="shared" si="3"/>
        <v>0</v>
      </c>
      <c r="J61" s="161"/>
      <c r="K61" s="161"/>
      <c r="L61" s="157">
        <f t="shared" si="4"/>
        <v>0</v>
      </c>
      <c r="M61" s="151"/>
      <c r="N61" s="151"/>
    </row>
    <row r="62" spans="1:14" s="153" customFormat="1" ht="15.75" x14ac:dyDescent="0.25">
      <c r="A62" s="162" t="s">
        <v>732</v>
      </c>
      <c r="B62" s="160" t="s">
        <v>632</v>
      </c>
      <c r="C62" s="157">
        <f t="shared" si="0"/>
        <v>0</v>
      </c>
      <c r="D62" s="161">
        <f t="shared" si="1"/>
        <v>0</v>
      </c>
      <c r="E62" s="161">
        <f t="shared" si="1"/>
        <v>0</v>
      </c>
      <c r="F62" s="157">
        <f t="shared" si="2"/>
        <v>0</v>
      </c>
      <c r="G62" s="151"/>
      <c r="H62" s="151"/>
      <c r="I62" s="157">
        <f t="shared" si="3"/>
        <v>0</v>
      </c>
      <c r="J62" s="151"/>
      <c r="K62" s="151"/>
      <c r="L62" s="157">
        <f t="shared" si="4"/>
        <v>0</v>
      </c>
      <c r="M62" s="151"/>
      <c r="N62" s="151"/>
    </row>
    <row r="63" spans="1:14" s="153" customFormat="1" ht="15.75" x14ac:dyDescent="0.25">
      <c r="A63" s="162" t="s">
        <v>941</v>
      </c>
      <c r="B63" s="160" t="s">
        <v>633</v>
      </c>
      <c r="C63" s="157">
        <f t="shared" si="0"/>
        <v>0</v>
      </c>
      <c r="D63" s="161">
        <f t="shared" si="1"/>
        <v>0</v>
      </c>
      <c r="E63" s="161">
        <f t="shared" si="1"/>
        <v>0</v>
      </c>
      <c r="F63" s="157">
        <f t="shared" si="2"/>
        <v>0</v>
      </c>
      <c r="G63" s="151"/>
      <c r="H63" s="151"/>
      <c r="I63" s="157">
        <f t="shared" si="3"/>
        <v>0</v>
      </c>
      <c r="J63" s="151"/>
      <c r="K63" s="151"/>
      <c r="L63" s="157">
        <f t="shared" si="4"/>
        <v>0</v>
      </c>
      <c r="M63" s="151"/>
      <c r="N63" s="151"/>
    </row>
    <row r="64" spans="1:14" s="153" customFormat="1" ht="15.75" x14ac:dyDescent="0.25">
      <c r="A64" s="162" t="s">
        <v>942</v>
      </c>
      <c r="B64" s="160" t="s">
        <v>634</v>
      </c>
      <c r="C64" s="157">
        <f t="shared" si="0"/>
        <v>0</v>
      </c>
      <c r="D64" s="161">
        <f t="shared" si="1"/>
        <v>0</v>
      </c>
      <c r="E64" s="161">
        <f t="shared" si="1"/>
        <v>0</v>
      </c>
      <c r="F64" s="157">
        <f t="shared" si="2"/>
        <v>0</v>
      </c>
      <c r="G64" s="151"/>
      <c r="H64" s="151"/>
      <c r="I64" s="157">
        <f t="shared" si="3"/>
        <v>0</v>
      </c>
      <c r="J64" s="151"/>
      <c r="K64" s="151"/>
      <c r="L64" s="157">
        <f t="shared" si="4"/>
        <v>0</v>
      </c>
      <c r="M64" s="151"/>
      <c r="N64" s="151"/>
    </row>
    <row r="65" spans="1:14" s="153" customFormat="1" ht="15.75" x14ac:dyDescent="0.25">
      <c r="A65" s="162" t="s">
        <v>943</v>
      </c>
      <c r="B65" s="160" t="s">
        <v>635</v>
      </c>
      <c r="C65" s="157">
        <f t="shared" si="0"/>
        <v>0</v>
      </c>
      <c r="D65" s="161">
        <f t="shared" si="1"/>
        <v>0</v>
      </c>
      <c r="E65" s="161">
        <f t="shared" si="1"/>
        <v>0</v>
      </c>
      <c r="F65" s="157">
        <f t="shared" si="2"/>
        <v>0</v>
      </c>
      <c r="G65" s="151"/>
      <c r="H65" s="151"/>
      <c r="I65" s="157">
        <f t="shared" si="3"/>
        <v>0</v>
      </c>
      <c r="J65" s="151"/>
      <c r="K65" s="151"/>
      <c r="L65" s="157">
        <f t="shared" si="4"/>
        <v>0</v>
      </c>
      <c r="M65" s="151"/>
      <c r="N65" s="151"/>
    </row>
    <row r="66" spans="1:14" s="153" customFormat="1" ht="15.75" x14ac:dyDescent="0.25">
      <c r="A66" s="162" t="s">
        <v>734</v>
      </c>
      <c r="B66" s="160" t="s">
        <v>636</v>
      </c>
      <c r="C66" s="157">
        <f t="shared" si="0"/>
        <v>0</v>
      </c>
      <c r="D66" s="161">
        <f t="shared" si="1"/>
        <v>0</v>
      </c>
      <c r="E66" s="161">
        <f t="shared" si="1"/>
        <v>0</v>
      </c>
      <c r="F66" s="157">
        <f t="shared" si="2"/>
        <v>0</v>
      </c>
      <c r="G66" s="151"/>
      <c r="H66" s="151"/>
      <c r="I66" s="157">
        <f t="shared" si="3"/>
        <v>0</v>
      </c>
      <c r="J66" s="151"/>
      <c r="K66" s="151"/>
      <c r="L66" s="157">
        <f t="shared" si="4"/>
        <v>0</v>
      </c>
      <c r="M66" s="151"/>
      <c r="N66" s="151"/>
    </row>
    <row r="67" spans="1:14" s="153" customFormat="1" ht="45" x14ac:dyDescent="0.25">
      <c r="A67" s="162" t="s">
        <v>955</v>
      </c>
      <c r="B67" s="160" t="s">
        <v>637</v>
      </c>
      <c r="C67" s="157">
        <f t="shared" si="0"/>
        <v>0</v>
      </c>
      <c r="D67" s="161">
        <f t="shared" si="1"/>
        <v>0</v>
      </c>
      <c r="E67" s="161">
        <f t="shared" si="1"/>
        <v>0</v>
      </c>
      <c r="F67" s="157">
        <f t="shared" si="2"/>
        <v>0</v>
      </c>
      <c r="G67" s="161"/>
      <c r="H67" s="161"/>
      <c r="I67" s="157">
        <f t="shared" si="3"/>
        <v>0</v>
      </c>
      <c r="J67" s="151"/>
      <c r="K67" s="151"/>
      <c r="L67" s="157">
        <f t="shared" si="4"/>
        <v>0</v>
      </c>
      <c r="M67" s="151"/>
      <c r="N67" s="151"/>
    </row>
    <row r="68" spans="1:14" s="153" customFormat="1" ht="15.75" x14ac:dyDescent="0.25">
      <c r="A68" s="162" t="s">
        <v>944</v>
      </c>
      <c r="B68" s="160" t="s">
        <v>638</v>
      </c>
      <c r="C68" s="157">
        <f t="shared" si="0"/>
        <v>0</v>
      </c>
      <c r="D68" s="161">
        <f t="shared" si="1"/>
        <v>0</v>
      </c>
      <c r="E68" s="161">
        <f t="shared" si="1"/>
        <v>0</v>
      </c>
      <c r="F68" s="157">
        <f t="shared" si="2"/>
        <v>0</v>
      </c>
      <c r="G68" s="151"/>
      <c r="H68" s="151"/>
      <c r="I68" s="157">
        <f t="shared" si="3"/>
        <v>0</v>
      </c>
      <c r="J68" s="151"/>
      <c r="K68" s="151"/>
      <c r="L68" s="157">
        <f t="shared" si="4"/>
        <v>0</v>
      </c>
      <c r="M68" s="151"/>
      <c r="N68" s="151"/>
    </row>
    <row r="69" spans="1:14" s="153" customFormat="1" ht="15.75" x14ac:dyDescent="0.25">
      <c r="A69" s="162" t="s">
        <v>737</v>
      </c>
      <c r="B69" s="160" t="s">
        <v>639</v>
      </c>
      <c r="C69" s="157">
        <f t="shared" si="0"/>
        <v>0</v>
      </c>
      <c r="D69" s="161">
        <f t="shared" si="1"/>
        <v>0</v>
      </c>
      <c r="E69" s="161">
        <f t="shared" si="1"/>
        <v>0</v>
      </c>
      <c r="F69" s="157">
        <f t="shared" si="2"/>
        <v>0</v>
      </c>
      <c r="G69" s="151"/>
      <c r="H69" s="151"/>
      <c r="I69" s="157">
        <f t="shared" si="3"/>
        <v>0</v>
      </c>
      <c r="J69" s="151"/>
      <c r="K69" s="151"/>
      <c r="L69" s="157">
        <f t="shared" si="4"/>
        <v>0</v>
      </c>
      <c r="M69" s="151"/>
      <c r="N69" s="151"/>
    </row>
    <row r="70" spans="1:14" s="153" customFormat="1" ht="15.75" x14ac:dyDescent="0.25">
      <c r="A70" s="162" t="s">
        <v>769</v>
      </c>
      <c r="B70" s="160" t="s">
        <v>640</v>
      </c>
      <c r="C70" s="157">
        <f t="shared" si="0"/>
        <v>0</v>
      </c>
      <c r="D70" s="161">
        <f t="shared" si="1"/>
        <v>0</v>
      </c>
      <c r="E70" s="161">
        <f t="shared" si="1"/>
        <v>0</v>
      </c>
      <c r="F70" s="157">
        <f t="shared" si="2"/>
        <v>0</v>
      </c>
      <c r="G70" s="151"/>
      <c r="H70" s="151"/>
      <c r="I70" s="157">
        <f t="shared" si="3"/>
        <v>0</v>
      </c>
      <c r="J70" s="151"/>
      <c r="K70" s="151"/>
      <c r="L70" s="157">
        <f t="shared" si="4"/>
        <v>0</v>
      </c>
      <c r="M70" s="151"/>
      <c r="N70" s="151"/>
    </row>
    <row r="71" spans="1:14" s="153" customFormat="1" ht="30" x14ac:dyDescent="0.25">
      <c r="A71" s="162" t="s">
        <v>950</v>
      </c>
      <c r="B71" s="160" t="s">
        <v>641</v>
      </c>
      <c r="C71" s="157">
        <f t="shared" si="0"/>
        <v>0</v>
      </c>
      <c r="D71" s="161">
        <f t="shared" si="1"/>
        <v>0</v>
      </c>
      <c r="E71" s="161">
        <f t="shared" si="1"/>
        <v>0</v>
      </c>
      <c r="F71" s="157">
        <f t="shared" si="2"/>
        <v>0</v>
      </c>
      <c r="G71" s="151"/>
      <c r="H71" s="151"/>
      <c r="I71" s="157">
        <f t="shared" si="3"/>
        <v>0</v>
      </c>
      <c r="J71" s="161"/>
      <c r="K71" s="161"/>
      <c r="L71" s="157">
        <f t="shared" si="4"/>
        <v>0</v>
      </c>
      <c r="M71" s="151"/>
      <c r="N71" s="151"/>
    </row>
    <row r="72" spans="1:14" s="153" customFormat="1" ht="15.75" x14ac:dyDescent="0.25">
      <c r="A72" s="162" t="s">
        <v>777</v>
      </c>
      <c r="B72" s="160" t="s">
        <v>642</v>
      </c>
      <c r="C72" s="157">
        <f t="shared" si="0"/>
        <v>0</v>
      </c>
      <c r="D72" s="161">
        <f t="shared" si="1"/>
        <v>0</v>
      </c>
      <c r="E72" s="161">
        <f t="shared" si="1"/>
        <v>0</v>
      </c>
      <c r="F72" s="157">
        <f t="shared" si="2"/>
        <v>0</v>
      </c>
      <c r="G72" s="151"/>
      <c r="H72" s="151"/>
      <c r="I72" s="157">
        <f t="shared" si="3"/>
        <v>0</v>
      </c>
      <c r="J72" s="151"/>
      <c r="K72" s="151"/>
      <c r="L72" s="157">
        <f t="shared" si="4"/>
        <v>0</v>
      </c>
      <c r="M72" s="151"/>
      <c r="N72" s="151"/>
    </row>
    <row r="73" spans="1:14" s="153" customFormat="1" ht="15.75" x14ac:dyDescent="0.25">
      <c r="A73" s="162" t="s">
        <v>945</v>
      </c>
      <c r="B73" s="160" t="s">
        <v>956</v>
      </c>
      <c r="C73" s="157">
        <f t="shared" si="0"/>
        <v>0</v>
      </c>
      <c r="D73" s="161">
        <f t="shared" si="1"/>
        <v>0</v>
      </c>
      <c r="E73" s="161">
        <f t="shared" si="1"/>
        <v>0</v>
      </c>
      <c r="F73" s="157">
        <f t="shared" si="2"/>
        <v>0</v>
      </c>
      <c r="G73" s="151"/>
      <c r="H73" s="151"/>
      <c r="I73" s="157">
        <f t="shared" si="3"/>
        <v>0</v>
      </c>
      <c r="J73" s="151"/>
      <c r="K73" s="151"/>
      <c r="L73" s="157">
        <f t="shared" si="4"/>
        <v>0</v>
      </c>
      <c r="M73" s="151"/>
      <c r="N73" s="151"/>
    </row>
    <row r="74" spans="1:14" s="153" customFormat="1" ht="15.75" x14ac:dyDescent="0.25">
      <c r="A74" s="163" t="s">
        <v>946</v>
      </c>
      <c r="B74" s="160" t="s">
        <v>957</v>
      </c>
      <c r="C74" s="157">
        <f t="shared" si="0"/>
        <v>0</v>
      </c>
      <c r="D74" s="161">
        <f t="shared" si="1"/>
        <v>0</v>
      </c>
      <c r="E74" s="161">
        <f t="shared" si="1"/>
        <v>0</v>
      </c>
      <c r="F74" s="157">
        <f t="shared" si="2"/>
        <v>0</v>
      </c>
      <c r="G74" s="151"/>
      <c r="H74" s="151"/>
      <c r="I74" s="157">
        <f t="shared" si="3"/>
        <v>0</v>
      </c>
      <c r="J74" s="161"/>
      <c r="K74" s="161"/>
      <c r="L74" s="157">
        <f t="shared" si="4"/>
        <v>0</v>
      </c>
      <c r="M74" s="151"/>
      <c r="N74" s="151"/>
    </row>
    <row r="75" spans="1:14" s="153" customFormat="1" ht="15.75" x14ac:dyDescent="0.25">
      <c r="A75" s="163" t="s">
        <v>701</v>
      </c>
      <c r="B75" s="160" t="s">
        <v>958</v>
      </c>
      <c r="C75" s="157">
        <f t="shared" si="0"/>
        <v>0</v>
      </c>
      <c r="D75" s="161">
        <f t="shared" si="1"/>
        <v>0</v>
      </c>
      <c r="E75" s="161">
        <f t="shared" si="1"/>
        <v>0</v>
      </c>
      <c r="F75" s="157">
        <f t="shared" si="2"/>
        <v>0</v>
      </c>
      <c r="G75" s="151"/>
      <c r="H75" s="151"/>
      <c r="I75" s="157">
        <f t="shared" si="3"/>
        <v>0</v>
      </c>
      <c r="J75" s="151"/>
      <c r="K75" s="151"/>
      <c r="L75" s="157">
        <f t="shared" si="4"/>
        <v>0</v>
      </c>
      <c r="M75" s="151"/>
      <c r="N75" s="151"/>
    </row>
    <row r="76" spans="1:14" s="153" customFormat="1" ht="15.75" x14ac:dyDescent="0.25">
      <c r="A76" s="163" t="s">
        <v>947</v>
      </c>
      <c r="B76" s="160" t="s">
        <v>959</v>
      </c>
      <c r="C76" s="157">
        <f t="shared" si="0"/>
        <v>0</v>
      </c>
      <c r="D76" s="161">
        <f t="shared" si="1"/>
        <v>0</v>
      </c>
      <c r="E76" s="161">
        <f t="shared" si="1"/>
        <v>0</v>
      </c>
      <c r="F76" s="157">
        <f t="shared" si="2"/>
        <v>0</v>
      </c>
      <c r="G76" s="151"/>
      <c r="H76" s="151"/>
      <c r="I76" s="157">
        <f t="shared" si="3"/>
        <v>0</v>
      </c>
      <c r="J76" s="161"/>
      <c r="K76" s="161"/>
      <c r="L76" s="157">
        <f t="shared" si="4"/>
        <v>0</v>
      </c>
      <c r="M76" s="151"/>
      <c r="N76" s="151"/>
    </row>
    <row r="77" spans="1:14" s="153" customFormat="1" ht="30" x14ac:dyDescent="0.25">
      <c r="A77" s="163" t="s">
        <v>948</v>
      </c>
      <c r="B77" s="160" t="s">
        <v>960</v>
      </c>
      <c r="C77" s="157">
        <f t="shared" si="0"/>
        <v>0</v>
      </c>
      <c r="D77" s="161">
        <f t="shared" si="1"/>
        <v>0</v>
      </c>
      <c r="E77" s="161">
        <f t="shared" si="1"/>
        <v>0</v>
      </c>
      <c r="F77" s="157">
        <f t="shared" si="2"/>
        <v>0</v>
      </c>
      <c r="G77" s="151"/>
      <c r="H77" s="151"/>
      <c r="I77" s="157">
        <f t="shared" si="3"/>
        <v>0</v>
      </c>
      <c r="J77" s="161"/>
      <c r="K77" s="161"/>
      <c r="L77" s="157">
        <f t="shared" si="4"/>
        <v>0</v>
      </c>
      <c r="M77" s="151"/>
      <c r="N77" s="151"/>
    </row>
    <row r="78" spans="1:14" s="153" customFormat="1" ht="15.75" x14ac:dyDescent="0.25">
      <c r="A78" s="163" t="s">
        <v>949</v>
      </c>
      <c r="B78" s="160" t="s">
        <v>961</v>
      </c>
      <c r="C78" s="157">
        <f t="shared" si="0"/>
        <v>0</v>
      </c>
      <c r="D78" s="161">
        <f t="shared" si="1"/>
        <v>0</v>
      </c>
      <c r="E78" s="161">
        <f t="shared" si="1"/>
        <v>0</v>
      </c>
      <c r="F78" s="157">
        <f t="shared" si="2"/>
        <v>0</v>
      </c>
      <c r="G78" s="151"/>
      <c r="H78" s="151"/>
      <c r="I78" s="157">
        <f t="shared" si="3"/>
        <v>0</v>
      </c>
      <c r="J78" s="161"/>
      <c r="K78" s="161"/>
      <c r="L78" s="157">
        <f t="shared" si="4"/>
        <v>0</v>
      </c>
      <c r="M78" s="151"/>
      <c r="N78" s="151"/>
    </row>
    <row r="79" spans="1:14" s="153" customFormat="1" ht="15.75" x14ac:dyDescent="0.25">
      <c r="A79" s="163" t="s">
        <v>951</v>
      </c>
      <c r="B79" s="160" t="s">
        <v>962</v>
      </c>
      <c r="C79" s="157">
        <f t="shared" si="0"/>
        <v>0</v>
      </c>
      <c r="D79" s="161">
        <f t="shared" si="1"/>
        <v>0</v>
      </c>
      <c r="E79" s="161">
        <f t="shared" si="1"/>
        <v>0</v>
      </c>
      <c r="F79" s="157">
        <f t="shared" si="2"/>
        <v>0</v>
      </c>
      <c r="G79" s="151"/>
      <c r="H79" s="151"/>
      <c r="I79" s="157">
        <f t="shared" si="3"/>
        <v>0</v>
      </c>
      <c r="J79" s="161"/>
      <c r="K79" s="161"/>
      <c r="L79" s="157">
        <f t="shared" si="4"/>
        <v>0</v>
      </c>
      <c r="M79" s="151"/>
      <c r="N79" s="151"/>
    </row>
    <row r="80" spans="1:14" s="153" customFormat="1" ht="30" x14ac:dyDescent="0.25">
      <c r="A80" s="163" t="s">
        <v>952</v>
      </c>
      <c r="B80" s="160" t="s">
        <v>963</v>
      </c>
      <c r="C80" s="157">
        <f t="shared" si="0"/>
        <v>0</v>
      </c>
      <c r="D80" s="161">
        <f t="shared" si="1"/>
        <v>0</v>
      </c>
      <c r="E80" s="161">
        <f t="shared" si="1"/>
        <v>0</v>
      </c>
      <c r="F80" s="157">
        <f t="shared" si="2"/>
        <v>0</v>
      </c>
      <c r="G80" s="151"/>
      <c r="H80" s="151"/>
      <c r="I80" s="157">
        <f t="shared" si="3"/>
        <v>0</v>
      </c>
      <c r="J80" s="161"/>
      <c r="K80" s="161"/>
      <c r="L80" s="157">
        <f t="shared" si="4"/>
        <v>0</v>
      </c>
      <c r="M80" s="151"/>
      <c r="N80" s="151"/>
    </row>
    <row r="81" spans="1:9" s="153" customFormat="1" x14ac:dyDescent="0.25">
      <c r="C81" s="164"/>
      <c r="F81" s="164"/>
      <c r="I81" s="164"/>
    </row>
    <row r="82" spans="1:9" s="153" customFormat="1" x14ac:dyDescent="0.25">
      <c r="C82" s="164"/>
      <c r="F82" s="164"/>
      <c r="I82" s="164"/>
    </row>
    <row r="83" spans="1:9" s="114" customFormat="1" ht="23.25" customHeight="1" x14ac:dyDescent="0.25">
      <c r="A83" s="214" t="s">
        <v>13</v>
      </c>
      <c r="B83" s="214"/>
    </row>
    <row r="84" spans="1:9" s="114" customFormat="1" ht="23.25" customHeight="1" x14ac:dyDescent="0.25">
      <c r="A84" s="120"/>
      <c r="B84" s="120"/>
    </row>
    <row r="85" spans="1:9" s="114" customFormat="1" ht="18.75" x14ac:dyDescent="0.3">
      <c r="A85" s="121"/>
      <c r="B85" s="205" t="s">
        <v>38</v>
      </c>
      <c r="C85" s="205"/>
    </row>
    <row r="86" spans="1:9" s="114" customFormat="1" x14ac:dyDescent="0.25">
      <c r="A86" s="122" t="s">
        <v>14</v>
      </c>
      <c r="B86" s="206" t="s">
        <v>15</v>
      </c>
      <c r="C86" s="206"/>
    </row>
    <row r="87" spans="1:9" s="114" customFormat="1" x14ac:dyDescent="0.25"/>
    <row r="88" spans="1:9" s="114" customFormat="1" x14ac:dyDescent="0.25">
      <c r="A88" s="114" t="s">
        <v>16</v>
      </c>
    </row>
    <row r="89" spans="1:9" s="114" customFormat="1" x14ac:dyDescent="0.25"/>
    <row r="90" spans="1:9" s="114" customFormat="1" x14ac:dyDescent="0.25">
      <c r="A90" s="114" t="s">
        <v>17</v>
      </c>
    </row>
    <row r="91" spans="1:9" s="153" customFormat="1" x14ac:dyDescent="0.25">
      <c r="C91" s="164"/>
      <c r="F91" s="164"/>
      <c r="I91" s="164"/>
    </row>
  </sheetData>
  <sheetProtection password="C773" sheet="1" objects="1" scenarios="1"/>
  <mergeCells count="12">
    <mergeCell ref="A83:B83"/>
    <mergeCell ref="B85:C85"/>
    <mergeCell ref="B86:C86"/>
    <mergeCell ref="L13:N13"/>
    <mergeCell ref="A5:N5"/>
    <mergeCell ref="A13:A14"/>
    <mergeCell ref="B13:B14"/>
    <mergeCell ref="C13:E13"/>
    <mergeCell ref="F13:H13"/>
    <mergeCell ref="I13:K13"/>
    <mergeCell ref="C9:H9"/>
    <mergeCell ref="C10:H10"/>
  </mergeCells>
  <hyperlinks>
    <hyperlink ref="A10" location="P149" display="P149"/>
  </hyperlinks>
  <pageMargins left="0.23622047244094491" right="0.23622047244094491" top="0.74803149606299213" bottom="0.74803149606299213" header="0.31496062992125984" footer="0.31496062992125984"/>
  <pageSetup paperSize="9" scale="80" orientation="landscape" horizontalDpi="0" verticalDpi="0" r:id="rId1"/>
  <headerFooter>
    <oddFooter>Страница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5" workbookViewId="0">
      <selection activeCell="J25" sqref="J25"/>
    </sheetView>
  </sheetViews>
  <sheetFormatPr defaultRowHeight="15" x14ac:dyDescent="0.25"/>
  <cols>
    <col min="1" max="1" width="21.85546875" style="5" customWidth="1"/>
    <col min="2" max="2" width="16.85546875" style="5" customWidth="1"/>
    <col min="3" max="3" width="17" style="5" customWidth="1"/>
    <col min="4" max="4" width="16.28515625" style="5" customWidth="1"/>
    <col min="5" max="5" width="16.140625" style="5" customWidth="1"/>
    <col min="6" max="6" width="15.7109375" style="5" customWidth="1"/>
    <col min="7" max="16384" width="9.140625" style="5"/>
  </cols>
  <sheetData>
    <row r="1" spans="1:9" ht="15.75" x14ac:dyDescent="0.25">
      <c r="F1" s="1" t="s">
        <v>26</v>
      </c>
    </row>
    <row r="2" spans="1:9" ht="15.75" x14ac:dyDescent="0.25">
      <c r="F2" s="1" t="s">
        <v>96</v>
      </c>
    </row>
    <row r="3" spans="1:9" ht="15.75" x14ac:dyDescent="0.25">
      <c r="F3" s="1" t="s">
        <v>1</v>
      </c>
    </row>
    <row r="4" spans="1:9" ht="15.75" x14ac:dyDescent="0.25">
      <c r="C4" s="1"/>
    </row>
    <row r="5" spans="1:9" ht="56.25" customHeight="1" x14ac:dyDescent="0.3">
      <c r="A5" s="208" t="s">
        <v>109</v>
      </c>
      <c r="B5" s="208"/>
      <c r="C5" s="208"/>
      <c r="D5" s="208"/>
      <c r="E5" s="208"/>
      <c r="F5" s="208"/>
    </row>
    <row r="6" spans="1:9" ht="15.75" x14ac:dyDescent="0.25">
      <c r="A6" s="2"/>
    </row>
    <row r="7" spans="1:9" ht="15.75" x14ac:dyDescent="0.25">
      <c r="A7" s="2" t="s">
        <v>3</v>
      </c>
    </row>
    <row r="9" spans="1:9" ht="16.5" x14ac:dyDescent="0.25">
      <c r="A9" s="18" t="s">
        <v>4</v>
      </c>
      <c r="B9" s="9"/>
      <c r="C9" s="203"/>
      <c r="D9" s="203"/>
      <c r="E9" s="203"/>
      <c r="F9" s="203"/>
      <c r="G9" s="11"/>
      <c r="H9" s="11"/>
      <c r="I9" s="11"/>
    </row>
    <row r="10" spans="1:9" ht="15" customHeight="1" x14ac:dyDescent="0.25">
      <c r="A10" s="7" t="s">
        <v>12</v>
      </c>
      <c r="B10" s="8"/>
      <c r="C10" s="213" t="s">
        <v>5</v>
      </c>
      <c r="D10" s="213"/>
      <c r="E10" s="213"/>
      <c r="F10" s="213"/>
      <c r="G10" s="3"/>
      <c r="H10" s="3"/>
      <c r="I10" s="3"/>
    </row>
    <row r="11" spans="1:9" x14ac:dyDescent="0.25">
      <c r="A11" s="20" t="s">
        <v>29</v>
      </c>
    </row>
    <row r="12" spans="1:9" x14ac:dyDescent="0.25">
      <c r="A12" s="20"/>
    </row>
    <row r="13" spans="1:9" s="30" customFormat="1" x14ac:dyDescent="0.25">
      <c r="A13" s="231" t="s">
        <v>97</v>
      </c>
      <c r="B13" s="231"/>
      <c r="C13" s="232" t="s">
        <v>100</v>
      </c>
      <c r="D13" s="233"/>
      <c r="E13" s="232" t="s">
        <v>103</v>
      </c>
      <c r="F13" s="233"/>
    </row>
    <row r="14" spans="1:9" s="30" customFormat="1" ht="43.5" customHeight="1" x14ac:dyDescent="0.25">
      <c r="A14" s="19" t="s">
        <v>98</v>
      </c>
      <c r="B14" s="19" t="s">
        <v>99</v>
      </c>
      <c r="C14" s="19" t="s">
        <v>101</v>
      </c>
      <c r="D14" s="19" t="s">
        <v>102</v>
      </c>
      <c r="E14" s="19" t="s">
        <v>104</v>
      </c>
      <c r="F14" s="19" t="s">
        <v>105</v>
      </c>
    </row>
    <row r="15" spans="1:9" s="2" customFormat="1" ht="15.75" x14ac:dyDescent="0.25">
      <c r="A15" s="13">
        <v>1</v>
      </c>
      <c r="B15" s="13">
        <v>2</v>
      </c>
      <c r="C15" s="13">
        <v>3</v>
      </c>
      <c r="D15" s="13">
        <v>4</v>
      </c>
      <c r="E15" s="13">
        <v>5</v>
      </c>
      <c r="F15" s="13">
        <v>6</v>
      </c>
    </row>
    <row r="16" spans="1:9" ht="18.75" x14ac:dyDescent="0.25">
      <c r="A16" s="31"/>
      <c r="B16" s="32"/>
      <c r="C16" s="33"/>
      <c r="D16" s="33"/>
      <c r="E16" s="33"/>
      <c r="F16" s="33"/>
    </row>
    <row r="17" spans="1:6" x14ac:dyDescent="0.25">
      <c r="C17" s="12"/>
    </row>
    <row r="18" spans="1:6" x14ac:dyDescent="0.25">
      <c r="C18" s="12"/>
    </row>
    <row r="19" spans="1:6" ht="23.25" customHeight="1" x14ac:dyDescent="0.25">
      <c r="A19" s="16" t="s">
        <v>13</v>
      </c>
      <c r="B19" s="16"/>
      <c r="C19" s="34"/>
    </row>
    <row r="20" spans="1:6" ht="23.25" customHeight="1" x14ac:dyDescent="0.25">
      <c r="A20" s="16"/>
      <c r="B20" s="16"/>
    </row>
    <row r="21" spans="1:6" ht="18.75" x14ac:dyDescent="0.3">
      <c r="A21" s="6"/>
      <c r="B21" s="212" t="s">
        <v>38</v>
      </c>
      <c r="C21" s="212"/>
      <c r="F21" s="17" t="s">
        <v>16</v>
      </c>
    </row>
    <row r="22" spans="1:6" x14ac:dyDescent="0.25">
      <c r="A22" s="12" t="s">
        <v>14</v>
      </c>
      <c r="B22" s="210" t="s">
        <v>15</v>
      </c>
      <c r="C22" s="210"/>
    </row>
    <row r="24" spans="1:6" x14ac:dyDescent="0.25">
      <c r="A24" s="5" t="s">
        <v>17</v>
      </c>
    </row>
    <row r="25" spans="1:6" ht="20.25" customHeight="1" x14ac:dyDescent="0.25"/>
    <row r="26" spans="1:6" x14ac:dyDescent="0.25">
      <c r="C26" s="12"/>
    </row>
    <row r="29" spans="1:6" x14ac:dyDescent="0.25">
      <c r="A29" s="17"/>
    </row>
  </sheetData>
  <mergeCells count="8">
    <mergeCell ref="B21:C21"/>
    <mergeCell ref="B22:C22"/>
    <mergeCell ref="A5:F5"/>
    <mergeCell ref="C9:F9"/>
    <mergeCell ref="C10:F10"/>
    <mergeCell ref="A13:B13"/>
    <mergeCell ref="C13:D13"/>
    <mergeCell ref="E13:F13"/>
  </mergeCells>
  <hyperlinks>
    <hyperlink ref="A10" location="P149" display="P149"/>
  </hyperlinks>
  <pageMargins left="1.1023622047244095" right="0.70866141732283472" top="1.1417322834645669" bottom="0.74803149606299213" header="0.31496062992125984" footer="0.31496062992125984"/>
  <pageSetup paperSize="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C23" sqref="C23:D23"/>
    </sheetView>
  </sheetViews>
  <sheetFormatPr defaultRowHeight="15" x14ac:dyDescent="0.25"/>
  <cols>
    <col min="1" max="1" width="25" style="5" customWidth="1"/>
    <col min="2" max="2" width="20.28515625" style="5" customWidth="1"/>
    <col min="3" max="3" width="20.5703125" style="5" customWidth="1"/>
    <col min="4" max="5" width="18.5703125" style="5" customWidth="1"/>
    <col min="6" max="6" width="17.7109375" style="5" customWidth="1"/>
    <col min="7" max="16384" width="9.140625" style="5"/>
  </cols>
  <sheetData>
    <row r="1" spans="1:9" ht="15.75" x14ac:dyDescent="0.25">
      <c r="F1" s="1" t="s">
        <v>26</v>
      </c>
    </row>
    <row r="2" spans="1:9" ht="15.75" x14ac:dyDescent="0.25">
      <c r="F2" s="1" t="s">
        <v>106</v>
      </c>
    </row>
    <row r="3" spans="1:9" ht="15.75" x14ac:dyDescent="0.25">
      <c r="F3" s="1" t="s">
        <v>1</v>
      </c>
    </row>
    <row r="4" spans="1:9" ht="15.75" x14ac:dyDescent="0.25">
      <c r="C4" s="1"/>
    </row>
    <row r="5" spans="1:9" ht="55.5" customHeight="1" x14ac:dyDescent="0.3">
      <c r="A5" s="208" t="s">
        <v>108</v>
      </c>
      <c r="B5" s="208"/>
      <c r="C5" s="208"/>
      <c r="D5" s="208"/>
      <c r="E5" s="208"/>
      <c r="F5" s="208"/>
    </row>
    <row r="6" spans="1:9" ht="15.75" x14ac:dyDescent="0.25">
      <c r="A6" s="2"/>
    </row>
    <row r="7" spans="1:9" ht="15.75" x14ac:dyDescent="0.25">
      <c r="A7" s="2" t="s">
        <v>3</v>
      </c>
    </row>
    <row r="9" spans="1:9" ht="16.5" x14ac:dyDescent="0.25">
      <c r="A9" s="18" t="s">
        <v>4</v>
      </c>
      <c r="B9" s="9"/>
      <c r="C9" s="203"/>
      <c r="D9" s="203"/>
      <c r="E9" s="203"/>
      <c r="F9" s="203"/>
      <c r="G9" s="11"/>
      <c r="H9" s="11"/>
      <c r="I9" s="11"/>
    </row>
    <row r="10" spans="1:9" ht="15" customHeight="1" x14ac:dyDescent="0.25">
      <c r="A10" s="7" t="s">
        <v>12</v>
      </c>
      <c r="B10" s="8"/>
      <c r="C10" s="213" t="s">
        <v>5</v>
      </c>
      <c r="D10" s="213"/>
      <c r="E10" s="213"/>
      <c r="F10" s="213"/>
      <c r="G10" s="3"/>
      <c r="H10" s="3"/>
      <c r="I10" s="3"/>
    </row>
    <row r="11" spans="1:9" x14ac:dyDescent="0.25">
      <c r="A11" s="20" t="s">
        <v>29</v>
      </c>
    </row>
    <row r="12" spans="1:9" x14ac:dyDescent="0.25">
      <c r="A12" s="20"/>
    </row>
    <row r="13" spans="1:9" s="30" customFormat="1" x14ac:dyDescent="0.25">
      <c r="A13" s="231" t="s">
        <v>97</v>
      </c>
      <c r="B13" s="231"/>
      <c r="C13" s="232" t="s">
        <v>100</v>
      </c>
      <c r="D13" s="233"/>
      <c r="E13" s="232" t="s">
        <v>103</v>
      </c>
      <c r="F13" s="233"/>
    </row>
    <row r="14" spans="1:9" s="30" customFormat="1" ht="43.5" customHeight="1" x14ac:dyDescent="0.25">
      <c r="A14" s="19" t="s">
        <v>98</v>
      </c>
      <c r="B14" s="19" t="s">
        <v>99</v>
      </c>
      <c r="C14" s="19" t="s">
        <v>101</v>
      </c>
      <c r="D14" s="19" t="s">
        <v>102</v>
      </c>
      <c r="E14" s="19" t="s">
        <v>104</v>
      </c>
      <c r="F14" s="19" t="s">
        <v>105</v>
      </c>
    </row>
    <row r="15" spans="1:9" s="2" customFormat="1" ht="15.75" x14ac:dyDescent="0.25">
      <c r="A15" s="13">
        <v>1</v>
      </c>
      <c r="B15" s="13">
        <v>2</v>
      </c>
      <c r="C15" s="13">
        <v>3</v>
      </c>
      <c r="D15" s="13">
        <v>4</v>
      </c>
      <c r="E15" s="13">
        <v>5</v>
      </c>
      <c r="F15" s="13">
        <v>6</v>
      </c>
    </row>
    <row r="16" spans="1:9" ht="18.75" x14ac:dyDescent="0.25">
      <c r="A16" s="31"/>
      <c r="B16" s="32"/>
      <c r="C16" s="33"/>
      <c r="D16" s="33"/>
      <c r="E16" s="33"/>
      <c r="F16" s="33"/>
    </row>
    <row r="17" spans="1:6" x14ac:dyDescent="0.25">
      <c r="C17" s="12"/>
    </row>
    <row r="18" spans="1:6" x14ac:dyDescent="0.25">
      <c r="A18" s="5" t="s">
        <v>107</v>
      </c>
      <c r="C18" s="234"/>
      <c r="D18" s="234"/>
      <c r="E18" s="234"/>
      <c r="F18" s="234"/>
    </row>
    <row r="19" spans="1:6" x14ac:dyDescent="0.25">
      <c r="A19" s="234"/>
      <c r="B19" s="234"/>
      <c r="C19" s="234"/>
      <c r="D19" s="234"/>
      <c r="E19" s="234"/>
      <c r="F19" s="234"/>
    </row>
    <row r="20" spans="1:6" x14ac:dyDescent="0.25">
      <c r="C20" s="12"/>
    </row>
    <row r="21" spans="1:6" ht="23.25" customHeight="1" x14ac:dyDescent="0.25">
      <c r="A21" s="16" t="s">
        <v>13</v>
      </c>
      <c r="B21" s="16"/>
      <c r="C21" s="34"/>
    </row>
    <row r="22" spans="1:6" ht="8.25" customHeight="1" x14ac:dyDescent="0.25">
      <c r="A22" s="16"/>
      <c r="B22" s="16"/>
    </row>
    <row r="23" spans="1:6" ht="18.75" x14ac:dyDescent="0.3">
      <c r="A23" s="6"/>
      <c r="C23" s="218"/>
      <c r="D23" s="218"/>
      <c r="F23" s="17" t="s">
        <v>16</v>
      </c>
    </row>
    <row r="24" spans="1:6" x14ac:dyDescent="0.25">
      <c r="A24" s="12" t="s">
        <v>14</v>
      </c>
      <c r="C24" s="210" t="s">
        <v>15</v>
      </c>
      <c r="D24" s="210"/>
    </row>
    <row r="26" spans="1:6" x14ac:dyDescent="0.25">
      <c r="A26" s="5" t="s">
        <v>17</v>
      </c>
    </row>
    <row r="27" spans="1:6" ht="20.25" customHeight="1" x14ac:dyDescent="0.25"/>
    <row r="28" spans="1:6" x14ac:dyDescent="0.25">
      <c r="C28" s="12"/>
    </row>
    <row r="31" spans="1:6" x14ac:dyDescent="0.25">
      <c r="A31" s="17"/>
    </row>
  </sheetData>
  <mergeCells count="10">
    <mergeCell ref="C18:F18"/>
    <mergeCell ref="A19:F19"/>
    <mergeCell ref="C23:D23"/>
    <mergeCell ref="C24:D24"/>
    <mergeCell ref="A5:F5"/>
    <mergeCell ref="C9:F9"/>
    <mergeCell ref="C10:F10"/>
    <mergeCell ref="A13:B13"/>
    <mergeCell ref="C13:D13"/>
    <mergeCell ref="E13:F13"/>
  </mergeCells>
  <hyperlinks>
    <hyperlink ref="A10" location="P149" display="P149"/>
  </hyperlinks>
  <pageMargins left="1.1023622047244095" right="0.70866141732283472" top="1.1417322834645669" bottom="0.74803149606299213" header="0.31496062992125984" footer="0.31496062992125984"/>
  <pageSetup paperSize="9" scale="99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4" zoomScaleNormal="100" workbookViewId="0">
      <selection activeCell="A13" sqref="A13:A15"/>
    </sheetView>
  </sheetViews>
  <sheetFormatPr defaultRowHeight="15" x14ac:dyDescent="0.25"/>
  <cols>
    <col min="1" max="1" width="42.7109375" style="5" customWidth="1"/>
    <col min="2" max="2" width="12" style="5" customWidth="1"/>
    <col min="3" max="3" width="9.5703125" style="5" customWidth="1"/>
    <col min="4" max="4" width="10" style="5" customWidth="1"/>
    <col min="5" max="5" width="12.5703125" style="5" customWidth="1"/>
    <col min="6" max="6" width="9.140625" style="5"/>
    <col min="7" max="7" width="10.28515625" style="5" customWidth="1"/>
    <col min="8" max="8" width="12.28515625" style="5" customWidth="1"/>
    <col min="9" max="9" width="10.85546875" style="5" customWidth="1"/>
    <col min="10" max="10" width="9.140625" style="5"/>
    <col min="11" max="11" width="10.85546875" style="5" customWidth="1"/>
    <col min="12" max="16384" width="9.140625" style="5"/>
  </cols>
  <sheetData>
    <row r="1" spans="1:11" ht="15.75" x14ac:dyDescent="0.25">
      <c r="K1" s="1" t="s">
        <v>26</v>
      </c>
    </row>
    <row r="2" spans="1:11" ht="15.75" x14ac:dyDescent="0.25">
      <c r="K2" s="1" t="s">
        <v>110</v>
      </c>
    </row>
    <row r="3" spans="1:11" ht="15.75" x14ac:dyDescent="0.25">
      <c r="K3" s="1" t="s">
        <v>1</v>
      </c>
    </row>
    <row r="4" spans="1:11" ht="15.75" x14ac:dyDescent="0.25">
      <c r="C4" s="1"/>
    </row>
    <row r="5" spans="1:11" ht="34.5" customHeight="1" x14ac:dyDescent="0.3">
      <c r="A5" s="208" t="s">
        <v>132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</row>
    <row r="6" spans="1:11" ht="15.75" x14ac:dyDescent="0.25">
      <c r="A6" s="2"/>
    </row>
    <row r="7" spans="1:11" ht="15.75" x14ac:dyDescent="0.25">
      <c r="A7" s="2" t="s">
        <v>3</v>
      </c>
    </row>
    <row r="9" spans="1:11" ht="16.5" x14ac:dyDescent="0.25">
      <c r="A9" s="18" t="s">
        <v>4</v>
      </c>
      <c r="B9" s="9"/>
      <c r="C9" s="203"/>
      <c r="D9" s="203"/>
      <c r="E9" s="203"/>
      <c r="F9" s="203"/>
      <c r="G9" s="203"/>
      <c r="H9" s="203"/>
      <c r="I9" s="203"/>
      <c r="J9" s="203"/>
      <c r="K9" s="203"/>
    </row>
    <row r="10" spans="1:11" ht="15" customHeight="1" x14ac:dyDescent="0.25">
      <c r="A10" s="7" t="s">
        <v>12</v>
      </c>
      <c r="B10" s="8"/>
      <c r="C10" s="202" t="s">
        <v>5</v>
      </c>
      <c r="D10" s="202"/>
      <c r="E10" s="202"/>
      <c r="F10" s="202"/>
      <c r="G10" s="202"/>
      <c r="H10" s="202"/>
      <c r="I10" s="202"/>
      <c r="J10" s="202"/>
      <c r="K10" s="202"/>
    </row>
    <row r="11" spans="1:11" x14ac:dyDescent="0.25">
      <c r="A11" s="20" t="s">
        <v>29</v>
      </c>
    </row>
    <row r="12" spans="1:11" x14ac:dyDescent="0.25">
      <c r="A12" s="20"/>
    </row>
    <row r="13" spans="1:11" s="23" customFormat="1" ht="95.25" customHeight="1" x14ac:dyDescent="0.25">
      <c r="A13" s="219" t="s">
        <v>42</v>
      </c>
      <c r="B13" s="219" t="s">
        <v>40</v>
      </c>
      <c r="C13" s="222" t="s">
        <v>64</v>
      </c>
      <c r="D13" s="222"/>
      <c r="E13" s="222"/>
      <c r="F13" s="222" t="s">
        <v>65</v>
      </c>
      <c r="G13" s="222"/>
      <c r="H13" s="222"/>
      <c r="I13" s="222" t="s">
        <v>66</v>
      </c>
      <c r="J13" s="222"/>
      <c r="K13" s="222"/>
    </row>
    <row r="14" spans="1:11" ht="15.75" customHeight="1" x14ac:dyDescent="0.25">
      <c r="A14" s="220"/>
      <c r="B14" s="220"/>
      <c r="C14" s="222" t="s">
        <v>20</v>
      </c>
      <c r="D14" s="223" t="s">
        <v>81</v>
      </c>
      <c r="E14" s="223"/>
      <c r="F14" s="222" t="s">
        <v>20</v>
      </c>
      <c r="G14" s="223" t="s">
        <v>81</v>
      </c>
      <c r="H14" s="223"/>
      <c r="I14" s="222" t="s">
        <v>20</v>
      </c>
      <c r="J14" s="223" t="s">
        <v>81</v>
      </c>
      <c r="K14" s="223"/>
    </row>
    <row r="15" spans="1:11" ht="31.5" x14ac:dyDescent="0.25">
      <c r="A15" s="221"/>
      <c r="B15" s="221"/>
      <c r="C15" s="222"/>
      <c r="D15" s="25" t="s">
        <v>80</v>
      </c>
      <c r="E15" s="43" t="s">
        <v>173</v>
      </c>
      <c r="F15" s="222"/>
      <c r="G15" s="25" t="s">
        <v>80</v>
      </c>
      <c r="H15" s="43" t="s">
        <v>173</v>
      </c>
      <c r="I15" s="222"/>
      <c r="J15" s="25" t="s">
        <v>80</v>
      </c>
      <c r="K15" s="43" t="s">
        <v>173</v>
      </c>
    </row>
    <row r="16" spans="1:11" ht="15.75" x14ac:dyDescent="0.25">
      <c r="A16" s="13">
        <v>1</v>
      </c>
      <c r="B16" s="13">
        <v>2</v>
      </c>
      <c r="C16" s="13">
        <v>3</v>
      </c>
      <c r="D16" s="13">
        <v>4</v>
      </c>
      <c r="E16" s="13">
        <v>5</v>
      </c>
      <c r="F16" s="13">
        <v>6</v>
      </c>
      <c r="G16" s="13">
        <v>7</v>
      </c>
      <c r="H16" s="13">
        <v>8</v>
      </c>
      <c r="I16" s="13">
        <v>9</v>
      </c>
      <c r="J16" s="13">
        <v>10</v>
      </c>
      <c r="K16" s="13">
        <v>11</v>
      </c>
    </row>
    <row r="17" spans="1:11" ht="31.5" x14ac:dyDescent="0.25">
      <c r="A17" s="28" t="s">
        <v>44</v>
      </c>
      <c r="B17" s="19" t="s">
        <v>111</v>
      </c>
      <c r="C17" s="26">
        <f>D17+E17</f>
        <v>0</v>
      </c>
      <c r="D17" s="39"/>
      <c r="E17" s="39"/>
      <c r="F17" s="26">
        <f>G17+H17</f>
        <v>0</v>
      </c>
      <c r="G17" s="39"/>
      <c r="H17" s="39"/>
      <c r="I17" s="26">
        <f>J17+K17</f>
        <v>0</v>
      </c>
      <c r="J17" s="39"/>
      <c r="K17" s="39"/>
    </row>
    <row r="18" spans="1:11" ht="15.75" x14ac:dyDescent="0.25">
      <c r="A18" s="28"/>
      <c r="B18" s="19" t="s">
        <v>137</v>
      </c>
      <c r="C18" s="26">
        <f t="shared" ref="C18:C20" si="0">D18+E18</f>
        <v>0</v>
      </c>
      <c r="D18" s="39"/>
      <c r="E18" s="39"/>
      <c r="F18" s="26">
        <f t="shared" ref="F18:F20" si="1">G18+H18</f>
        <v>0</v>
      </c>
      <c r="G18" s="39"/>
      <c r="H18" s="39"/>
      <c r="I18" s="26">
        <f t="shared" ref="I18:I20" si="2">J18+K18</f>
        <v>0</v>
      </c>
      <c r="J18" s="39"/>
      <c r="K18" s="39"/>
    </row>
    <row r="19" spans="1:11" ht="15.75" x14ac:dyDescent="0.25">
      <c r="A19" s="28"/>
      <c r="B19" s="19" t="s">
        <v>138</v>
      </c>
      <c r="C19" s="26">
        <f t="shared" si="0"/>
        <v>0</v>
      </c>
      <c r="D19" s="39"/>
      <c r="E19" s="39"/>
      <c r="F19" s="26">
        <f t="shared" si="1"/>
        <v>0</v>
      </c>
      <c r="G19" s="39"/>
      <c r="H19" s="39"/>
      <c r="I19" s="26">
        <f t="shared" si="2"/>
        <v>0</v>
      </c>
      <c r="J19" s="39"/>
      <c r="K19" s="39"/>
    </row>
    <row r="20" spans="1:11" ht="15.75" x14ac:dyDescent="0.25">
      <c r="A20" s="28"/>
      <c r="B20" s="19" t="s">
        <v>176</v>
      </c>
      <c r="C20" s="26">
        <f t="shared" si="0"/>
        <v>0</v>
      </c>
      <c r="D20" s="39"/>
      <c r="E20" s="39"/>
      <c r="F20" s="26">
        <f t="shared" si="1"/>
        <v>0</v>
      </c>
      <c r="G20" s="39"/>
      <c r="H20" s="39"/>
      <c r="I20" s="26">
        <f t="shared" si="2"/>
        <v>0</v>
      </c>
      <c r="J20" s="39"/>
      <c r="K20" s="39"/>
    </row>
    <row r="21" spans="1:11" ht="15.75" x14ac:dyDescent="0.25">
      <c r="A21" s="28"/>
      <c r="B21" s="19" t="s">
        <v>178</v>
      </c>
      <c r="C21" s="26">
        <f t="shared" ref="C21" si="3">D21+E21</f>
        <v>0</v>
      </c>
      <c r="D21" s="39"/>
      <c r="E21" s="39"/>
      <c r="F21" s="26">
        <f t="shared" ref="F21" si="4">G21+H21</f>
        <v>0</v>
      </c>
      <c r="G21" s="39"/>
      <c r="H21" s="39"/>
      <c r="I21" s="26">
        <f t="shared" ref="I21" si="5">J21+K21</f>
        <v>0</v>
      </c>
      <c r="J21" s="39"/>
      <c r="K21" s="39"/>
    </row>
    <row r="22" spans="1:11" ht="15.75" x14ac:dyDescent="0.25">
      <c r="A22" s="28" t="s">
        <v>45</v>
      </c>
      <c r="B22" s="19" t="s">
        <v>112</v>
      </c>
      <c r="C22" s="26">
        <f t="shared" ref="C22:C31" si="6">D22+E22</f>
        <v>0</v>
      </c>
      <c r="D22" s="39"/>
      <c r="E22" s="39"/>
      <c r="F22" s="26">
        <f t="shared" ref="F22:F31" si="7">G22+H22</f>
        <v>0</v>
      </c>
      <c r="G22" s="39"/>
      <c r="H22" s="39"/>
      <c r="I22" s="26">
        <f t="shared" ref="I22:I31" si="8">J22+K22</f>
        <v>0</v>
      </c>
      <c r="J22" s="39"/>
      <c r="K22" s="39"/>
    </row>
    <row r="23" spans="1:11" ht="15.75" x14ac:dyDescent="0.25">
      <c r="A23" s="28"/>
      <c r="B23" s="19" t="s">
        <v>113</v>
      </c>
      <c r="C23" s="26">
        <f t="shared" si="6"/>
        <v>0</v>
      </c>
      <c r="D23" s="39"/>
      <c r="E23" s="39"/>
      <c r="F23" s="26">
        <f t="shared" si="7"/>
        <v>0</v>
      </c>
      <c r="G23" s="39"/>
      <c r="H23" s="39"/>
      <c r="I23" s="26">
        <f t="shared" si="8"/>
        <v>0</v>
      </c>
      <c r="J23" s="39"/>
      <c r="K23" s="39"/>
    </row>
    <row r="24" spans="1:11" ht="15.75" x14ac:dyDescent="0.25">
      <c r="A24" s="28"/>
      <c r="B24" s="19" t="s">
        <v>114</v>
      </c>
      <c r="C24" s="26">
        <f t="shared" si="6"/>
        <v>0</v>
      </c>
      <c r="D24" s="39"/>
      <c r="E24" s="39"/>
      <c r="F24" s="26">
        <f t="shared" si="7"/>
        <v>0</v>
      </c>
      <c r="G24" s="39"/>
      <c r="H24" s="39"/>
      <c r="I24" s="26">
        <f t="shared" si="8"/>
        <v>0</v>
      </c>
      <c r="J24" s="39"/>
      <c r="K24" s="39"/>
    </row>
    <row r="25" spans="1:11" ht="15.75" x14ac:dyDescent="0.25">
      <c r="A25" s="28"/>
      <c r="B25" s="19" t="s">
        <v>115</v>
      </c>
      <c r="C25" s="26">
        <f t="shared" si="6"/>
        <v>0</v>
      </c>
      <c r="D25" s="39"/>
      <c r="E25" s="39"/>
      <c r="F25" s="26">
        <f t="shared" si="7"/>
        <v>0</v>
      </c>
      <c r="G25" s="39"/>
      <c r="H25" s="39"/>
      <c r="I25" s="26">
        <f t="shared" si="8"/>
        <v>0</v>
      </c>
      <c r="J25" s="39"/>
      <c r="K25" s="39"/>
    </row>
    <row r="26" spans="1:11" ht="15.75" x14ac:dyDescent="0.25">
      <c r="A26" s="29"/>
      <c r="B26" s="19" t="s">
        <v>116</v>
      </c>
      <c r="C26" s="26">
        <f t="shared" si="6"/>
        <v>0</v>
      </c>
      <c r="D26" s="39"/>
      <c r="E26" s="39"/>
      <c r="F26" s="26">
        <f t="shared" si="7"/>
        <v>0</v>
      </c>
      <c r="G26" s="39"/>
      <c r="H26" s="39"/>
      <c r="I26" s="26">
        <f t="shared" si="8"/>
        <v>0</v>
      </c>
      <c r="J26" s="39"/>
      <c r="K26" s="39"/>
    </row>
    <row r="27" spans="1:11" ht="15.75" x14ac:dyDescent="0.25">
      <c r="A27" s="37" t="s">
        <v>47</v>
      </c>
      <c r="B27" s="19" t="s">
        <v>117</v>
      </c>
      <c r="C27" s="26">
        <f t="shared" si="6"/>
        <v>0</v>
      </c>
      <c r="D27" s="39"/>
      <c r="E27" s="39"/>
      <c r="F27" s="26">
        <f t="shared" si="7"/>
        <v>0</v>
      </c>
      <c r="G27" s="39"/>
      <c r="H27" s="39"/>
      <c r="I27" s="26">
        <f t="shared" si="8"/>
        <v>0</v>
      </c>
      <c r="J27" s="39"/>
      <c r="K27" s="39"/>
    </row>
    <row r="28" spans="1:11" ht="15.75" x14ac:dyDescent="0.25">
      <c r="A28" s="29"/>
      <c r="B28" s="19" t="s">
        <v>118</v>
      </c>
      <c r="C28" s="26">
        <f t="shared" si="6"/>
        <v>0</v>
      </c>
      <c r="D28" s="39"/>
      <c r="E28" s="39"/>
      <c r="F28" s="26">
        <f t="shared" si="7"/>
        <v>0</v>
      </c>
      <c r="G28" s="39"/>
      <c r="H28" s="39"/>
      <c r="I28" s="26">
        <f t="shared" si="8"/>
        <v>0</v>
      </c>
      <c r="J28" s="39"/>
      <c r="K28" s="39"/>
    </row>
    <row r="29" spans="1:11" ht="15.75" x14ac:dyDescent="0.25">
      <c r="A29" s="29"/>
      <c r="B29" s="19" t="s">
        <v>119</v>
      </c>
      <c r="C29" s="26">
        <f t="shared" si="6"/>
        <v>0</v>
      </c>
      <c r="D29" s="39"/>
      <c r="E29" s="39"/>
      <c r="F29" s="26">
        <f t="shared" si="7"/>
        <v>0</v>
      </c>
      <c r="G29" s="39"/>
      <c r="H29" s="39"/>
      <c r="I29" s="26">
        <f t="shared" si="8"/>
        <v>0</v>
      </c>
      <c r="J29" s="39"/>
      <c r="K29" s="39"/>
    </row>
    <row r="30" spans="1:11" ht="15.75" x14ac:dyDescent="0.25">
      <c r="A30" s="29"/>
      <c r="B30" s="19" t="s">
        <v>120</v>
      </c>
      <c r="C30" s="26">
        <f t="shared" si="6"/>
        <v>0</v>
      </c>
      <c r="D30" s="39"/>
      <c r="E30" s="39"/>
      <c r="F30" s="26">
        <f t="shared" si="7"/>
        <v>0</v>
      </c>
      <c r="G30" s="39"/>
      <c r="H30" s="39"/>
      <c r="I30" s="26">
        <f t="shared" si="8"/>
        <v>0</v>
      </c>
      <c r="J30" s="39"/>
      <c r="K30" s="39"/>
    </row>
    <row r="31" spans="1:11" ht="15.75" x14ac:dyDescent="0.25">
      <c r="A31" s="29"/>
      <c r="B31" s="19" t="s">
        <v>121</v>
      </c>
      <c r="C31" s="26">
        <f t="shared" si="6"/>
        <v>0</v>
      </c>
      <c r="D31" s="40"/>
      <c r="E31" s="40"/>
      <c r="F31" s="26">
        <f t="shared" si="7"/>
        <v>0</v>
      </c>
      <c r="G31" s="40"/>
      <c r="H31" s="40"/>
      <c r="I31" s="26">
        <f t="shared" si="8"/>
        <v>0</v>
      </c>
      <c r="J31" s="40"/>
      <c r="K31" s="40"/>
    </row>
    <row r="32" spans="1:11" ht="23.25" customHeight="1" x14ac:dyDescent="0.25">
      <c r="C32" s="12"/>
    </row>
    <row r="33" spans="1:6" ht="15.75" x14ac:dyDescent="0.25">
      <c r="A33" s="201" t="s">
        <v>13</v>
      </c>
      <c r="B33" s="201"/>
    </row>
    <row r="34" spans="1:6" ht="15.75" x14ac:dyDescent="0.25">
      <c r="A34" s="16"/>
      <c r="B34" s="16"/>
    </row>
    <row r="35" spans="1:6" ht="18.75" x14ac:dyDescent="0.3">
      <c r="A35" s="6"/>
      <c r="C35" s="218"/>
      <c r="D35" s="218"/>
      <c r="E35" s="218"/>
      <c r="F35" s="218"/>
    </row>
    <row r="36" spans="1:6" x14ac:dyDescent="0.25">
      <c r="A36" s="12" t="s">
        <v>14</v>
      </c>
      <c r="C36" s="210" t="s">
        <v>15</v>
      </c>
      <c r="D36" s="210"/>
      <c r="E36" s="210"/>
      <c r="F36" s="210"/>
    </row>
    <row r="37" spans="1:6" ht="20.25" customHeight="1" x14ac:dyDescent="0.25"/>
    <row r="39" spans="1:6" x14ac:dyDescent="0.25">
      <c r="A39" s="34" t="s">
        <v>16</v>
      </c>
      <c r="C39" s="12"/>
    </row>
    <row r="41" spans="1:6" x14ac:dyDescent="0.25">
      <c r="A41" s="5" t="s">
        <v>17</v>
      </c>
    </row>
    <row r="42" spans="1:6" x14ac:dyDescent="0.25">
      <c r="A42" s="17"/>
    </row>
  </sheetData>
  <mergeCells count="17">
    <mergeCell ref="C35:F35"/>
    <mergeCell ref="C36:F36"/>
    <mergeCell ref="A13:A15"/>
    <mergeCell ref="B13:B15"/>
    <mergeCell ref="A33:B33"/>
    <mergeCell ref="A5:K5"/>
    <mergeCell ref="C10:K10"/>
    <mergeCell ref="C9:K9"/>
    <mergeCell ref="F13:H13"/>
    <mergeCell ref="F14:F15"/>
    <mergeCell ref="G14:H14"/>
    <mergeCell ref="I13:K13"/>
    <mergeCell ref="I14:I15"/>
    <mergeCell ref="J14:K14"/>
    <mergeCell ref="C13:E13"/>
    <mergeCell ref="C14:C15"/>
    <mergeCell ref="D14:E14"/>
  </mergeCells>
  <hyperlinks>
    <hyperlink ref="A10" location="P149" display="P149"/>
  </hyperlinks>
  <pageMargins left="0.23622047244094491" right="0.23622047244094491" top="1.1417322834645669" bottom="0.55118110236220474" header="0.31496062992125984" footer="0.31496062992125984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topLeftCell="A4" workbookViewId="0">
      <selection activeCell="A13" sqref="A13:C13"/>
    </sheetView>
  </sheetViews>
  <sheetFormatPr defaultRowHeight="15" x14ac:dyDescent="0.25"/>
  <cols>
    <col min="1" max="1" width="42.7109375" style="56" customWidth="1"/>
    <col min="2" max="2" width="12" style="5" customWidth="1"/>
    <col min="3" max="3" width="18.7109375" style="5" customWidth="1"/>
    <col min="4" max="16384" width="9.140625" style="5"/>
  </cols>
  <sheetData>
    <row r="1" spans="1:3" ht="15.75" x14ac:dyDescent="0.25">
      <c r="C1" s="1" t="s">
        <v>26</v>
      </c>
    </row>
    <row r="2" spans="1:3" ht="15.75" x14ac:dyDescent="0.25">
      <c r="C2" s="1" t="s">
        <v>27</v>
      </c>
    </row>
    <row r="3" spans="1:3" ht="15.75" x14ac:dyDescent="0.25">
      <c r="C3" s="1" t="s">
        <v>1</v>
      </c>
    </row>
    <row r="4" spans="1:3" ht="15.75" x14ac:dyDescent="0.25">
      <c r="C4" s="1"/>
    </row>
    <row r="5" spans="1:3" ht="18.75" x14ac:dyDescent="0.3">
      <c r="A5" s="204" t="s">
        <v>28</v>
      </c>
      <c r="B5" s="204"/>
      <c r="C5" s="204"/>
    </row>
    <row r="6" spans="1:3" ht="15.75" x14ac:dyDescent="0.25">
      <c r="A6" s="64"/>
    </row>
    <row r="7" spans="1:3" ht="15.75" x14ac:dyDescent="0.25">
      <c r="A7" s="126" t="s">
        <v>3</v>
      </c>
      <c r="B7" s="114"/>
      <c r="C7" s="114"/>
    </row>
    <row r="8" spans="1:3" x14ac:dyDescent="0.25">
      <c r="A8" s="127"/>
      <c r="B8" s="114"/>
      <c r="C8" s="114"/>
    </row>
    <row r="9" spans="1:3" ht="16.5" x14ac:dyDescent="0.25">
      <c r="A9" s="128" t="s">
        <v>4</v>
      </c>
      <c r="B9" s="114"/>
      <c r="C9" s="114"/>
    </row>
    <row r="10" spans="1:3" x14ac:dyDescent="0.25">
      <c r="A10" s="129" t="s">
        <v>12</v>
      </c>
      <c r="B10" s="114"/>
      <c r="C10" s="114"/>
    </row>
    <row r="11" spans="1:3" x14ac:dyDescent="0.25">
      <c r="A11" s="130" t="s">
        <v>29</v>
      </c>
      <c r="B11" s="114"/>
      <c r="C11" s="114"/>
    </row>
    <row r="12" spans="1:3" x14ac:dyDescent="0.25">
      <c r="A12" s="130"/>
      <c r="B12" s="114"/>
      <c r="C12" s="114"/>
    </row>
    <row r="13" spans="1:3" ht="16.5" x14ac:dyDescent="0.25">
      <c r="A13" s="207"/>
      <c r="B13" s="207"/>
      <c r="C13" s="207"/>
    </row>
    <row r="14" spans="1:3" x14ac:dyDescent="0.25">
      <c r="A14" s="202" t="s">
        <v>5</v>
      </c>
      <c r="B14" s="202"/>
      <c r="C14" s="202"/>
    </row>
    <row r="15" spans="1:3" ht="23.25" customHeight="1" x14ac:dyDescent="0.25"/>
    <row r="16" spans="1:3" s="23" customFormat="1" ht="62.25" customHeight="1" x14ac:dyDescent="0.25">
      <c r="A16" s="87" t="s">
        <v>18</v>
      </c>
      <c r="B16" s="43" t="s">
        <v>40</v>
      </c>
      <c r="C16" s="43" t="s">
        <v>19</v>
      </c>
    </row>
    <row r="17" spans="1:3" ht="15.75" x14ac:dyDescent="0.25">
      <c r="A17" s="87">
        <v>1</v>
      </c>
      <c r="B17" s="43">
        <v>2</v>
      </c>
      <c r="C17" s="43">
        <v>3</v>
      </c>
    </row>
    <row r="18" spans="1:3" ht="15.75" x14ac:dyDescent="0.25">
      <c r="A18" s="95" t="s">
        <v>20</v>
      </c>
      <c r="B18" s="43">
        <v>10</v>
      </c>
      <c r="C18" s="43">
        <f>C20+C45</f>
        <v>0</v>
      </c>
    </row>
    <row r="19" spans="1:3" ht="15.75" x14ac:dyDescent="0.25">
      <c r="A19" s="95" t="s">
        <v>21</v>
      </c>
      <c r="C19" s="43"/>
    </row>
    <row r="20" spans="1:3" ht="15.75" x14ac:dyDescent="0.25">
      <c r="A20" s="95" t="s">
        <v>141</v>
      </c>
      <c r="B20" s="19" t="s">
        <v>22</v>
      </c>
      <c r="C20" s="43">
        <f>SUM(C21:C44)</f>
        <v>0</v>
      </c>
    </row>
    <row r="21" spans="1:3" ht="15.75" x14ac:dyDescent="0.25">
      <c r="A21" s="98" t="s">
        <v>375</v>
      </c>
      <c r="B21" s="19" t="s">
        <v>143</v>
      </c>
      <c r="C21" s="124"/>
    </row>
    <row r="22" spans="1:3" ht="15.75" x14ac:dyDescent="0.25">
      <c r="A22" s="100" t="s">
        <v>368</v>
      </c>
      <c r="B22" s="19" t="s">
        <v>144</v>
      </c>
      <c r="C22" s="124"/>
    </row>
    <row r="23" spans="1:3" ht="15.75" x14ac:dyDescent="0.25">
      <c r="A23" s="83" t="s">
        <v>384</v>
      </c>
      <c r="B23" s="19" t="s">
        <v>145</v>
      </c>
      <c r="C23" s="125"/>
    </row>
    <row r="24" spans="1:3" ht="15.75" x14ac:dyDescent="0.25">
      <c r="A24" s="79" t="s">
        <v>388</v>
      </c>
      <c r="B24" s="19" t="s">
        <v>146</v>
      </c>
      <c r="C24" s="125"/>
    </row>
    <row r="25" spans="1:3" ht="15.75" x14ac:dyDescent="0.25">
      <c r="A25" s="72" t="s">
        <v>392</v>
      </c>
      <c r="B25" s="19" t="s">
        <v>152</v>
      </c>
      <c r="C25" s="125"/>
    </row>
    <row r="26" spans="1:3" ht="15.75" x14ac:dyDescent="0.25">
      <c r="A26" s="79" t="s">
        <v>394</v>
      </c>
      <c r="B26" s="19" t="s">
        <v>422</v>
      </c>
      <c r="C26" s="125"/>
    </row>
    <row r="27" spans="1:3" ht="15.75" x14ac:dyDescent="0.25">
      <c r="A27" s="83" t="s">
        <v>387</v>
      </c>
      <c r="B27" s="19" t="s">
        <v>423</v>
      </c>
      <c r="C27" s="125"/>
    </row>
    <row r="28" spans="1:3" ht="15.75" x14ac:dyDescent="0.25">
      <c r="A28" s="100" t="s">
        <v>367</v>
      </c>
      <c r="B28" s="19" t="s">
        <v>424</v>
      </c>
      <c r="C28" s="125"/>
    </row>
    <row r="29" spans="1:3" ht="15.75" x14ac:dyDescent="0.25">
      <c r="A29" s="100" t="s">
        <v>369</v>
      </c>
      <c r="B29" s="19" t="s">
        <v>425</v>
      </c>
      <c r="C29" s="125"/>
    </row>
    <row r="30" spans="1:3" ht="15.75" x14ac:dyDescent="0.25">
      <c r="A30" s="100" t="s">
        <v>372</v>
      </c>
      <c r="B30" s="19" t="s">
        <v>426</v>
      </c>
      <c r="C30" s="125"/>
    </row>
    <row r="31" spans="1:3" ht="15.75" x14ac:dyDescent="0.25">
      <c r="A31" s="79" t="s">
        <v>374</v>
      </c>
      <c r="B31" s="19" t="s">
        <v>427</v>
      </c>
      <c r="C31" s="125"/>
    </row>
    <row r="32" spans="1:3" ht="15.75" x14ac:dyDescent="0.25">
      <c r="A32" s="100" t="s">
        <v>370</v>
      </c>
      <c r="B32" s="19" t="s">
        <v>428</v>
      </c>
      <c r="C32" s="125"/>
    </row>
    <row r="33" spans="1:3" ht="15.75" x14ac:dyDescent="0.25">
      <c r="A33" s="83" t="s">
        <v>383</v>
      </c>
      <c r="B33" s="19" t="s">
        <v>429</v>
      </c>
      <c r="C33" s="125"/>
    </row>
    <row r="34" spans="1:3" ht="15.75" x14ac:dyDescent="0.25">
      <c r="A34" s="102" t="s">
        <v>164</v>
      </c>
      <c r="B34" s="19" t="s">
        <v>430</v>
      </c>
      <c r="C34" s="125"/>
    </row>
    <row r="35" spans="1:3" ht="15.75" x14ac:dyDescent="0.25">
      <c r="A35" s="98" t="s">
        <v>390</v>
      </c>
      <c r="B35" s="19" t="s">
        <v>431</v>
      </c>
      <c r="C35" s="125"/>
    </row>
    <row r="36" spans="1:3" ht="15.75" x14ac:dyDescent="0.25">
      <c r="A36" s="79" t="s">
        <v>395</v>
      </c>
      <c r="B36" s="19" t="s">
        <v>432</v>
      </c>
      <c r="C36" s="125"/>
    </row>
    <row r="37" spans="1:3" ht="15.75" x14ac:dyDescent="0.25">
      <c r="A37" s="102" t="s">
        <v>366</v>
      </c>
      <c r="B37" s="19" t="s">
        <v>433</v>
      </c>
      <c r="C37" s="125"/>
    </row>
    <row r="38" spans="1:3" ht="15.75" x14ac:dyDescent="0.25">
      <c r="A38" s="79" t="s">
        <v>396</v>
      </c>
      <c r="B38" s="19" t="s">
        <v>434</v>
      </c>
      <c r="C38" s="125"/>
    </row>
    <row r="39" spans="1:3" ht="15.75" x14ac:dyDescent="0.25">
      <c r="A39" s="100" t="s">
        <v>371</v>
      </c>
      <c r="B39" s="19" t="s">
        <v>435</v>
      </c>
      <c r="C39" s="125"/>
    </row>
    <row r="40" spans="1:3" ht="15.75" x14ac:dyDescent="0.25">
      <c r="A40" s="101" t="s">
        <v>389</v>
      </c>
      <c r="B40" s="19" t="s">
        <v>436</v>
      </c>
      <c r="C40" s="125"/>
    </row>
    <row r="41" spans="1:3" ht="15.75" x14ac:dyDescent="0.25">
      <c r="A41" s="79" t="s">
        <v>397</v>
      </c>
      <c r="B41" s="19" t="s">
        <v>437</v>
      </c>
      <c r="C41" s="125"/>
    </row>
    <row r="42" spans="1:3" ht="15.75" x14ac:dyDescent="0.25">
      <c r="A42" s="78" t="s">
        <v>393</v>
      </c>
      <c r="B42" s="19" t="s">
        <v>438</v>
      </c>
      <c r="C42" s="125"/>
    </row>
    <row r="43" spans="1:3" ht="15.75" x14ac:dyDescent="0.25">
      <c r="A43" s="79" t="s">
        <v>652</v>
      </c>
      <c r="B43" s="19" t="s">
        <v>439</v>
      </c>
      <c r="C43" s="125"/>
    </row>
    <row r="44" spans="1:3" ht="15.75" x14ac:dyDescent="0.25">
      <c r="A44" s="131"/>
      <c r="B44" s="19" t="s">
        <v>1198</v>
      </c>
      <c r="C44" s="125"/>
    </row>
    <row r="45" spans="1:3" ht="15.75" x14ac:dyDescent="0.25">
      <c r="A45" s="63" t="s">
        <v>142</v>
      </c>
      <c r="B45" s="19" t="s">
        <v>23</v>
      </c>
      <c r="C45" s="52">
        <f>SUM(C46:C74)</f>
        <v>0</v>
      </c>
    </row>
    <row r="46" spans="1:3" ht="15.75" x14ac:dyDescent="0.25">
      <c r="A46" s="98" t="s">
        <v>375</v>
      </c>
      <c r="B46" s="19" t="s">
        <v>147</v>
      </c>
      <c r="C46" s="125"/>
    </row>
    <row r="47" spans="1:3" ht="15.75" x14ac:dyDescent="0.25">
      <c r="A47" s="98" t="s">
        <v>373</v>
      </c>
      <c r="B47" s="19" t="s">
        <v>148</v>
      </c>
      <c r="C47" s="125"/>
    </row>
    <row r="48" spans="1:3" ht="15.75" x14ac:dyDescent="0.25">
      <c r="A48" s="79" t="s">
        <v>388</v>
      </c>
      <c r="B48" s="19" t="s">
        <v>149</v>
      </c>
      <c r="C48" s="125"/>
    </row>
    <row r="49" spans="1:3" ht="15.75" x14ac:dyDescent="0.25">
      <c r="A49" s="101" t="s">
        <v>392</v>
      </c>
      <c r="B49" s="19" t="s">
        <v>150</v>
      </c>
      <c r="C49" s="125"/>
    </row>
    <row r="50" spans="1:3" ht="15.75" x14ac:dyDescent="0.25">
      <c r="A50" s="83" t="s">
        <v>387</v>
      </c>
      <c r="B50" s="19" t="s">
        <v>151</v>
      </c>
      <c r="C50" s="125"/>
    </row>
    <row r="51" spans="1:3" ht="15.75" x14ac:dyDescent="0.25">
      <c r="A51" s="98" t="s">
        <v>367</v>
      </c>
      <c r="B51" s="19" t="s">
        <v>440</v>
      </c>
      <c r="C51" s="132"/>
    </row>
    <row r="52" spans="1:3" ht="15.75" x14ac:dyDescent="0.25">
      <c r="A52" s="98" t="s">
        <v>382</v>
      </c>
      <c r="B52" s="19" t="s">
        <v>441</v>
      </c>
      <c r="C52" s="132"/>
    </row>
    <row r="53" spans="1:3" ht="15.75" x14ac:dyDescent="0.25">
      <c r="A53" s="98" t="s">
        <v>379</v>
      </c>
      <c r="B53" s="19" t="s">
        <v>442</v>
      </c>
      <c r="C53" s="132"/>
    </row>
    <row r="54" spans="1:3" ht="15.75" x14ac:dyDescent="0.25">
      <c r="A54" s="98" t="s">
        <v>369</v>
      </c>
      <c r="B54" s="19" t="s">
        <v>443</v>
      </c>
      <c r="C54" s="132"/>
    </row>
    <row r="55" spans="1:3" ht="15.75" x14ac:dyDescent="0.25">
      <c r="A55" s="98" t="s">
        <v>372</v>
      </c>
      <c r="B55" s="19" t="s">
        <v>444</v>
      </c>
      <c r="C55" s="132"/>
    </row>
    <row r="56" spans="1:3" ht="15.75" x14ac:dyDescent="0.25">
      <c r="A56" s="98" t="s">
        <v>374</v>
      </c>
      <c r="B56" s="19" t="s">
        <v>445</v>
      </c>
      <c r="C56" s="132"/>
    </row>
    <row r="57" spans="1:3" ht="15.75" x14ac:dyDescent="0.25">
      <c r="A57" s="100" t="s">
        <v>370</v>
      </c>
      <c r="B57" s="19" t="s">
        <v>446</v>
      </c>
      <c r="C57" s="132"/>
    </row>
    <row r="58" spans="1:3" ht="15.75" x14ac:dyDescent="0.25">
      <c r="A58" s="83" t="s">
        <v>383</v>
      </c>
      <c r="B58" s="19" t="s">
        <v>447</v>
      </c>
      <c r="C58" s="132"/>
    </row>
    <row r="59" spans="1:3" ht="15.75" x14ac:dyDescent="0.25">
      <c r="A59" s="102" t="s">
        <v>164</v>
      </c>
      <c r="B59" s="19" t="s">
        <v>448</v>
      </c>
      <c r="C59" s="132"/>
    </row>
    <row r="60" spans="1:3" ht="15.75" x14ac:dyDescent="0.25">
      <c r="A60" s="101" t="s">
        <v>391</v>
      </c>
      <c r="B60" s="19" t="s">
        <v>449</v>
      </c>
      <c r="C60" s="132"/>
    </row>
    <row r="61" spans="1:3" ht="15.75" x14ac:dyDescent="0.25">
      <c r="A61" s="98" t="s">
        <v>385</v>
      </c>
      <c r="B61" s="19" t="s">
        <v>450</v>
      </c>
      <c r="C61" s="132"/>
    </row>
    <row r="62" spans="1:3" ht="15.75" x14ac:dyDescent="0.25">
      <c r="A62" s="101" t="s">
        <v>390</v>
      </c>
      <c r="B62" s="19" t="s">
        <v>451</v>
      </c>
      <c r="C62" s="132"/>
    </row>
    <row r="63" spans="1:3" ht="15.75" x14ac:dyDescent="0.25">
      <c r="A63" s="98" t="s">
        <v>386</v>
      </c>
      <c r="B63" s="19" t="s">
        <v>452</v>
      </c>
      <c r="C63" s="132"/>
    </row>
    <row r="64" spans="1:3" ht="15.75" x14ac:dyDescent="0.25">
      <c r="A64" s="98" t="s">
        <v>377</v>
      </c>
      <c r="B64" s="19" t="s">
        <v>453</v>
      </c>
      <c r="C64" s="132"/>
    </row>
    <row r="65" spans="1:3" ht="15.75" x14ac:dyDescent="0.25">
      <c r="A65" s="98" t="s">
        <v>380</v>
      </c>
      <c r="B65" s="19" t="s">
        <v>454</v>
      </c>
      <c r="C65" s="132"/>
    </row>
    <row r="66" spans="1:3" ht="15.75" x14ac:dyDescent="0.25">
      <c r="A66" s="102" t="s">
        <v>366</v>
      </c>
      <c r="B66" s="19" t="s">
        <v>455</v>
      </c>
      <c r="C66" s="132"/>
    </row>
    <row r="67" spans="1:3" ht="15.75" x14ac:dyDescent="0.25">
      <c r="A67" s="98" t="s">
        <v>381</v>
      </c>
      <c r="B67" s="19" t="s">
        <v>456</v>
      </c>
      <c r="C67" s="132"/>
    </row>
    <row r="68" spans="1:3" ht="15.75" x14ac:dyDescent="0.25">
      <c r="A68" s="98" t="s">
        <v>378</v>
      </c>
      <c r="B68" s="19" t="s">
        <v>457</v>
      </c>
      <c r="C68" s="132"/>
    </row>
    <row r="69" spans="1:3" ht="15.75" x14ac:dyDescent="0.25">
      <c r="A69" s="98" t="s">
        <v>371</v>
      </c>
      <c r="B69" s="19" t="s">
        <v>458</v>
      </c>
      <c r="C69" s="132"/>
    </row>
    <row r="70" spans="1:3" ht="15.75" x14ac:dyDescent="0.25">
      <c r="A70" s="101" t="s">
        <v>389</v>
      </c>
      <c r="B70" s="19" t="s">
        <v>459</v>
      </c>
      <c r="C70" s="132"/>
    </row>
    <row r="71" spans="1:3" ht="15.75" x14ac:dyDescent="0.25">
      <c r="A71" s="78" t="s">
        <v>393</v>
      </c>
      <c r="B71" s="19" t="s">
        <v>460</v>
      </c>
      <c r="C71" s="132"/>
    </row>
    <row r="72" spans="1:3" ht="15.75" x14ac:dyDescent="0.25">
      <c r="A72" s="98" t="s">
        <v>376</v>
      </c>
      <c r="B72" s="19" t="s">
        <v>461</v>
      </c>
      <c r="C72" s="132"/>
    </row>
    <row r="73" spans="1:3" ht="15.75" x14ac:dyDescent="0.25">
      <c r="A73" s="79" t="s">
        <v>652</v>
      </c>
      <c r="B73" s="19" t="s">
        <v>462</v>
      </c>
      <c r="C73" s="132"/>
    </row>
    <row r="74" spans="1:3" ht="15.75" x14ac:dyDescent="0.25">
      <c r="A74" s="133"/>
      <c r="B74" s="19" t="s">
        <v>646</v>
      </c>
      <c r="C74" s="132"/>
    </row>
    <row r="75" spans="1:3" x14ac:dyDescent="0.25">
      <c r="C75" s="12"/>
    </row>
    <row r="76" spans="1:3" ht="23.25" customHeight="1" x14ac:dyDescent="0.25">
      <c r="A76" s="201" t="s">
        <v>13</v>
      </c>
      <c r="B76" s="201"/>
    </row>
    <row r="77" spans="1:3" ht="23.25" customHeight="1" x14ac:dyDescent="0.25">
      <c r="A77" s="104"/>
      <c r="B77" s="42"/>
    </row>
    <row r="78" spans="1:3" ht="18.75" x14ac:dyDescent="0.3">
      <c r="A78" s="134"/>
      <c r="B78" s="205" t="s">
        <v>38</v>
      </c>
      <c r="C78" s="205"/>
    </row>
    <row r="79" spans="1:3" x14ac:dyDescent="0.25">
      <c r="A79" s="136" t="s">
        <v>14</v>
      </c>
      <c r="B79" s="206" t="s">
        <v>15</v>
      </c>
      <c r="C79" s="206"/>
    </row>
    <row r="80" spans="1:3" x14ac:dyDescent="0.25">
      <c r="A80" s="127"/>
      <c r="B80" s="114"/>
      <c r="C80" s="114"/>
    </row>
    <row r="81" spans="1:3" x14ac:dyDescent="0.25">
      <c r="A81" s="127" t="s">
        <v>16</v>
      </c>
      <c r="B81" s="114"/>
      <c r="C81" s="114"/>
    </row>
    <row r="82" spans="1:3" x14ac:dyDescent="0.25">
      <c r="A82" s="127"/>
      <c r="B82" s="114"/>
      <c r="C82" s="114"/>
    </row>
    <row r="83" spans="1:3" x14ac:dyDescent="0.25">
      <c r="A83" s="127" t="s">
        <v>17</v>
      </c>
      <c r="B83" s="114"/>
      <c r="C83" s="114"/>
    </row>
    <row r="84" spans="1:3" x14ac:dyDescent="0.25">
      <c r="C84" s="12"/>
    </row>
    <row r="87" spans="1:3" x14ac:dyDescent="0.25">
      <c r="A87" s="65"/>
    </row>
  </sheetData>
  <sheetProtection password="C773" sheet="1" objects="1" scenarios="1"/>
  <autoFilter ref="A17:C17"/>
  <mergeCells count="6">
    <mergeCell ref="B78:C78"/>
    <mergeCell ref="B79:C79"/>
    <mergeCell ref="A5:C5"/>
    <mergeCell ref="A14:C14"/>
    <mergeCell ref="A13:C13"/>
    <mergeCell ref="A76:B76"/>
  </mergeCells>
  <hyperlinks>
    <hyperlink ref="A10" location="P149" display="P149"/>
  </hyperlinks>
  <pageMargins left="1.1023622047244095" right="0.70866141732283472" top="0.74803149606299213" bottom="0.74803149606299213" header="0.31496062992125984" footer="0.31496062992125984"/>
  <pageSetup paperSize="9" orientation="portrait" horizontalDpi="0" verticalDpi="0" r:id="rId1"/>
  <headerFooter>
    <oddFooter>Страница 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topLeftCell="A16" zoomScaleNormal="100" workbookViewId="0">
      <selection activeCell="A42" sqref="A42"/>
    </sheetView>
  </sheetViews>
  <sheetFormatPr defaultRowHeight="15" x14ac:dyDescent="0.25"/>
  <cols>
    <col min="1" max="1" width="42.7109375" style="5" customWidth="1"/>
    <col min="2" max="2" width="12" style="5" customWidth="1"/>
    <col min="3" max="3" width="16" style="5" customWidth="1"/>
    <col min="4" max="4" width="12.85546875" style="5" customWidth="1"/>
    <col min="5" max="5" width="20" style="5" customWidth="1"/>
    <col min="6" max="16384" width="9.140625" style="5"/>
  </cols>
  <sheetData>
    <row r="1" spans="1:5" ht="15.75" x14ac:dyDescent="0.25">
      <c r="E1" s="1" t="s">
        <v>26</v>
      </c>
    </row>
    <row r="2" spans="1:5" ht="15.75" x14ac:dyDescent="0.25">
      <c r="E2" s="1" t="s">
        <v>110</v>
      </c>
    </row>
    <row r="3" spans="1:5" ht="15.75" x14ac:dyDescent="0.25">
      <c r="E3" s="1" t="s">
        <v>1</v>
      </c>
    </row>
    <row r="4" spans="1:5" ht="15.75" x14ac:dyDescent="0.25">
      <c r="C4" s="1"/>
    </row>
    <row r="5" spans="1:5" ht="64.5" customHeight="1" x14ac:dyDescent="0.3">
      <c r="A5" s="208" t="s">
        <v>133</v>
      </c>
      <c r="B5" s="208"/>
      <c r="C5" s="208"/>
      <c r="D5" s="208"/>
      <c r="E5" s="208"/>
    </row>
    <row r="6" spans="1:5" ht="15.75" x14ac:dyDescent="0.25">
      <c r="A6" s="2"/>
    </row>
    <row r="7" spans="1:5" s="114" customFormat="1" ht="15.75" x14ac:dyDescent="0.25">
      <c r="A7" s="113" t="s">
        <v>3</v>
      </c>
    </row>
    <row r="8" spans="1:5" s="114" customFormat="1" x14ac:dyDescent="0.25"/>
    <row r="9" spans="1:5" s="114" customFormat="1" ht="16.5" x14ac:dyDescent="0.25">
      <c r="A9" s="115" t="s">
        <v>4</v>
      </c>
      <c r="B9" s="116"/>
      <c r="C9" s="235"/>
      <c r="D9" s="235"/>
      <c r="E9" s="235"/>
    </row>
    <row r="10" spans="1:5" s="114" customFormat="1" ht="15" customHeight="1" x14ac:dyDescent="0.25">
      <c r="A10" s="117" t="s">
        <v>12</v>
      </c>
      <c r="B10" s="118"/>
      <c r="C10" s="236"/>
      <c r="D10" s="236"/>
      <c r="E10" s="236"/>
    </row>
    <row r="11" spans="1:5" s="114" customFormat="1" x14ac:dyDescent="0.25">
      <c r="A11" s="119" t="s">
        <v>29</v>
      </c>
    </row>
    <row r="12" spans="1:5" s="114" customFormat="1" ht="16.5" x14ac:dyDescent="0.25">
      <c r="A12" s="207"/>
      <c r="B12" s="207"/>
      <c r="C12" s="207"/>
    </row>
    <row r="13" spans="1:5" x14ac:dyDescent="0.25">
      <c r="A13" s="202" t="s">
        <v>5</v>
      </c>
      <c r="B13" s="202"/>
      <c r="C13" s="202"/>
    </row>
    <row r="14" spans="1:5" s="23" customFormat="1" ht="32.25" customHeight="1" x14ac:dyDescent="0.25">
      <c r="A14" s="219" t="s">
        <v>18</v>
      </c>
      <c r="B14" s="219" t="s">
        <v>40</v>
      </c>
      <c r="C14" s="222" t="s">
        <v>179</v>
      </c>
      <c r="D14" s="222"/>
      <c r="E14" s="222"/>
    </row>
    <row r="15" spans="1:5" s="23" customFormat="1" ht="15" customHeight="1" x14ac:dyDescent="0.25">
      <c r="A15" s="220"/>
      <c r="B15" s="220"/>
      <c r="C15" s="222" t="s">
        <v>20</v>
      </c>
      <c r="D15" s="223" t="s">
        <v>81</v>
      </c>
      <c r="E15" s="223"/>
    </row>
    <row r="16" spans="1:5" s="23" customFormat="1" ht="15.75" x14ac:dyDescent="0.25">
      <c r="A16" s="221"/>
      <c r="B16" s="221"/>
      <c r="C16" s="222"/>
      <c r="D16" s="25" t="s">
        <v>80</v>
      </c>
      <c r="E16" s="43" t="s">
        <v>173</v>
      </c>
    </row>
    <row r="17" spans="1:5" ht="15.75" x14ac:dyDescent="0.25">
      <c r="A17" s="13">
        <v>1</v>
      </c>
      <c r="B17" s="13">
        <v>2</v>
      </c>
      <c r="C17" s="13">
        <v>3</v>
      </c>
      <c r="D17" s="13">
        <v>4</v>
      </c>
      <c r="E17" s="13">
        <v>5</v>
      </c>
    </row>
    <row r="18" spans="1:5" ht="15.75" x14ac:dyDescent="0.25">
      <c r="A18" s="28" t="s">
        <v>82</v>
      </c>
      <c r="B18" s="19" t="s">
        <v>122</v>
      </c>
      <c r="C18" s="26">
        <f>D18+E18</f>
        <v>0</v>
      </c>
      <c r="D18" s="39">
        <f>D19+D44</f>
        <v>0</v>
      </c>
      <c r="E18" s="39">
        <f>E19+E44</f>
        <v>0</v>
      </c>
    </row>
    <row r="19" spans="1:5" ht="15.75" x14ac:dyDescent="0.25">
      <c r="A19" s="14" t="s">
        <v>141</v>
      </c>
      <c r="B19" s="19" t="s">
        <v>111</v>
      </c>
      <c r="C19" s="26">
        <f t="shared" ref="C19:C73" si="0">D19+E19</f>
        <v>0</v>
      </c>
      <c r="D19" s="39">
        <f>SUM(D20:D43)</f>
        <v>0</v>
      </c>
      <c r="E19" s="39">
        <f>SUM(E20:E43)</f>
        <v>0</v>
      </c>
    </row>
    <row r="20" spans="1:5" ht="15.75" x14ac:dyDescent="0.25">
      <c r="A20" s="98" t="s">
        <v>375</v>
      </c>
      <c r="B20" s="19" t="s">
        <v>137</v>
      </c>
      <c r="C20" s="26">
        <f t="shared" si="0"/>
        <v>0</v>
      </c>
      <c r="D20" s="112"/>
      <c r="E20" s="112"/>
    </row>
    <row r="21" spans="1:5" ht="15.75" x14ac:dyDescent="0.25">
      <c r="A21" s="100" t="s">
        <v>368</v>
      </c>
      <c r="B21" s="19" t="s">
        <v>138</v>
      </c>
      <c r="C21" s="26">
        <f t="shared" si="0"/>
        <v>0</v>
      </c>
      <c r="D21" s="112"/>
      <c r="E21" s="112"/>
    </row>
    <row r="22" spans="1:5" ht="15.75" x14ac:dyDescent="0.25">
      <c r="A22" s="83" t="s">
        <v>384</v>
      </c>
      <c r="B22" s="19" t="s">
        <v>176</v>
      </c>
      <c r="C22" s="26">
        <f t="shared" si="0"/>
        <v>0</v>
      </c>
      <c r="D22" s="112"/>
      <c r="E22" s="112"/>
    </row>
    <row r="23" spans="1:5" ht="15.75" x14ac:dyDescent="0.25">
      <c r="A23" s="79" t="s">
        <v>388</v>
      </c>
      <c r="B23" s="19" t="s">
        <v>178</v>
      </c>
      <c r="C23" s="26">
        <f t="shared" si="0"/>
        <v>0</v>
      </c>
      <c r="D23" s="112"/>
      <c r="E23" s="112"/>
    </row>
    <row r="24" spans="1:5" ht="15.75" x14ac:dyDescent="0.25">
      <c r="A24" s="72" t="s">
        <v>392</v>
      </c>
      <c r="B24" s="19" t="s">
        <v>314</v>
      </c>
      <c r="C24" s="26">
        <f t="shared" si="0"/>
        <v>0</v>
      </c>
      <c r="D24" s="112"/>
      <c r="E24" s="112"/>
    </row>
    <row r="25" spans="1:5" ht="15.75" x14ac:dyDescent="0.25">
      <c r="A25" s="79" t="s">
        <v>394</v>
      </c>
      <c r="B25" s="19" t="s">
        <v>315</v>
      </c>
      <c r="C25" s="26">
        <f t="shared" si="0"/>
        <v>0</v>
      </c>
      <c r="D25" s="112"/>
      <c r="E25" s="112"/>
    </row>
    <row r="26" spans="1:5" ht="15.75" x14ac:dyDescent="0.25">
      <c r="A26" s="83" t="s">
        <v>387</v>
      </c>
      <c r="B26" s="19" t="s">
        <v>316</v>
      </c>
      <c r="C26" s="26">
        <f t="shared" si="0"/>
        <v>0</v>
      </c>
      <c r="D26" s="112"/>
      <c r="E26" s="112"/>
    </row>
    <row r="27" spans="1:5" ht="15.75" x14ac:dyDescent="0.25">
      <c r="A27" s="100" t="s">
        <v>367</v>
      </c>
      <c r="B27" s="19" t="s">
        <v>317</v>
      </c>
      <c r="C27" s="26">
        <f t="shared" si="0"/>
        <v>0</v>
      </c>
      <c r="D27" s="112"/>
      <c r="E27" s="112"/>
    </row>
    <row r="28" spans="1:5" ht="15.75" x14ac:dyDescent="0.25">
      <c r="A28" s="100" t="s">
        <v>369</v>
      </c>
      <c r="B28" s="19" t="s">
        <v>318</v>
      </c>
      <c r="C28" s="26">
        <f t="shared" si="0"/>
        <v>0</v>
      </c>
      <c r="D28" s="112"/>
      <c r="E28" s="112"/>
    </row>
    <row r="29" spans="1:5" ht="15.75" x14ac:dyDescent="0.25">
      <c r="A29" s="100" t="s">
        <v>372</v>
      </c>
      <c r="B29" s="19" t="s">
        <v>319</v>
      </c>
      <c r="C29" s="26">
        <f t="shared" si="0"/>
        <v>0</v>
      </c>
      <c r="D29" s="152"/>
      <c r="E29" s="152"/>
    </row>
    <row r="30" spans="1:5" ht="15.75" x14ac:dyDescent="0.25">
      <c r="A30" s="79" t="s">
        <v>374</v>
      </c>
      <c r="B30" s="19" t="s">
        <v>320</v>
      </c>
      <c r="C30" s="26">
        <f t="shared" si="0"/>
        <v>0</v>
      </c>
      <c r="D30" s="152"/>
      <c r="E30" s="152"/>
    </row>
    <row r="31" spans="1:5" ht="15.75" x14ac:dyDescent="0.25">
      <c r="A31" s="100" t="s">
        <v>370</v>
      </c>
      <c r="B31" s="19" t="s">
        <v>321</v>
      </c>
      <c r="C31" s="26">
        <f t="shared" si="0"/>
        <v>0</v>
      </c>
      <c r="D31" s="152"/>
      <c r="E31" s="152"/>
    </row>
    <row r="32" spans="1:5" ht="15.75" x14ac:dyDescent="0.25">
      <c r="A32" s="83" t="s">
        <v>383</v>
      </c>
      <c r="B32" s="19" t="s">
        <v>322</v>
      </c>
      <c r="C32" s="26">
        <f t="shared" si="0"/>
        <v>0</v>
      </c>
      <c r="D32" s="152"/>
      <c r="E32" s="152"/>
    </row>
    <row r="33" spans="1:5" ht="15.75" x14ac:dyDescent="0.25">
      <c r="A33" s="102" t="s">
        <v>164</v>
      </c>
      <c r="B33" s="19" t="s">
        <v>323</v>
      </c>
      <c r="C33" s="26">
        <f t="shared" si="0"/>
        <v>0</v>
      </c>
      <c r="D33" s="152"/>
      <c r="E33" s="152"/>
    </row>
    <row r="34" spans="1:5" ht="15.75" x14ac:dyDescent="0.25">
      <c r="A34" s="98" t="s">
        <v>390</v>
      </c>
      <c r="B34" s="19" t="s">
        <v>324</v>
      </c>
      <c r="C34" s="26">
        <f t="shared" si="0"/>
        <v>0</v>
      </c>
      <c r="D34" s="152"/>
      <c r="E34" s="152"/>
    </row>
    <row r="35" spans="1:5" ht="15.75" x14ac:dyDescent="0.25">
      <c r="A35" s="79" t="s">
        <v>395</v>
      </c>
      <c r="B35" s="19" t="s">
        <v>325</v>
      </c>
      <c r="C35" s="26">
        <f t="shared" si="0"/>
        <v>0</v>
      </c>
      <c r="D35" s="152"/>
      <c r="E35" s="152"/>
    </row>
    <row r="36" spans="1:5" ht="15.75" x14ac:dyDescent="0.25">
      <c r="A36" s="102" t="s">
        <v>366</v>
      </c>
      <c r="B36" s="19" t="s">
        <v>326</v>
      </c>
      <c r="C36" s="26">
        <f t="shared" si="0"/>
        <v>0</v>
      </c>
      <c r="D36" s="152"/>
      <c r="E36" s="152"/>
    </row>
    <row r="37" spans="1:5" ht="15.75" x14ac:dyDescent="0.25">
      <c r="A37" s="79" t="s">
        <v>396</v>
      </c>
      <c r="B37" s="19" t="s">
        <v>327</v>
      </c>
      <c r="C37" s="26">
        <f t="shared" si="0"/>
        <v>0</v>
      </c>
      <c r="D37" s="152"/>
      <c r="E37" s="152"/>
    </row>
    <row r="38" spans="1:5" ht="15.75" x14ac:dyDescent="0.25">
      <c r="A38" s="100" t="s">
        <v>371</v>
      </c>
      <c r="B38" s="19" t="s">
        <v>328</v>
      </c>
      <c r="C38" s="26">
        <f t="shared" si="0"/>
        <v>0</v>
      </c>
      <c r="D38" s="152"/>
      <c r="E38" s="152"/>
    </row>
    <row r="39" spans="1:5" ht="15.75" x14ac:dyDescent="0.25">
      <c r="A39" s="77" t="s">
        <v>389</v>
      </c>
      <c r="B39" s="19" t="s">
        <v>329</v>
      </c>
      <c r="C39" s="26">
        <f t="shared" si="0"/>
        <v>0</v>
      </c>
      <c r="D39" s="152"/>
      <c r="E39" s="152"/>
    </row>
    <row r="40" spans="1:5" ht="15.75" x14ac:dyDescent="0.25">
      <c r="A40" s="79" t="s">
        <v>397</v>
      </c>
      <c r="B40" s="19" t="s">
        <v>330</v>
      </c>
      <c r="C40" s="26">
        <f t="shared" si="0"/>
        <v>0</v>
      </c>
      <c r="D40" s="152"/>
      <c r="E40" s="152"/>
    </row>
    <row r="41" spans="1:5" ht="15.75" x14ac:dyDescent="0.25">
      <c r="A41" s="78" t="s">
        <v>393</v>
      </c>
      <c r="B41" s="19" t="s">
        <v>331</v>
      </c>
      <c r="C41" s="26">
        <f t="shared" si="0"/>
        <v>0</v>
      </c>
      <c r="D41" s="152"/>
      <c r="E41" s="152"/>
    </row>
    <row r="42" spans="1:5" ht="15.75" x14ac:dyDescent="0.25">
      <c r="A42" s="78" t="s">
        <v>382</v>
      </c>
      <c r="B42" s="19" t="s">
        <v>332</v>
      </c>
      <c r="C42" s="26">
        <f t="shared" si="0"/>
        <v>0</v>
      </c>
      <c r="D42" s="152"/>
      <c r="E42" s="152"/>
    </row>
    <row r="43" spans="1:5" ht="15.75" x14ac:dyDescent="0.25">
      <c r="A43" s="170"/>
      <c r="B43" s="19" t="s">
        <v>333</v>
      </c>
      <c r="C43" s="26">
        <f t="shared" si="0"/>
        <v>0</v>
      </c>
      <c r="D43" s="152"/>
      <c r="E43" s="152"/>
    </row>
    <row r="44" spans="1:5" ht="15.75" x14ac:dyDescent="0.25">
      <c r="A44" s="40" t="s">
        <v>142</v>
      </c>
      <c r="B44" s="19" t="s">
        <v>112</v>
      </c>
      <c r="C44" s="26">
        <f t="shared" si="0"/>
        <v>0</v>
      </c>
      <c r="D44" s="84">
        <f>SUM(D45:D73)</f>
        <v>0</v>
      </c>
      <c r="E44" s="84">
        <f>SUM(E45:E73)</f>
        <v>0</v>
      </c>
    </row>
    <row r="45" spans="1:5" ht="15.75" x14ac:dyDescent="0.25">
      <c r="A45" s="76" t="s">
        <v>375</v>
      </c>
      <c r="B45" s="19" t="s">
        <v>113</v>
      </c>
      <c r="C45" s="26">
        <f t="shared" si="0"/>
        <v>0</v>
      </c>
      <c r="D45" s="152"/>
      <c r="E45" s="152"/>
    </row>
    <row r="46" spans="1:5" ht="15.75" x14ac:dyDescent="0.25">
      <c r="A46" s="76" t="s">
        <v>373</v>
      </c>
      <c r="B46" s="19" t="s">
        <v>114</v>
      </c>
      <c r="C46" s="26">
        <f t="shared" si="0"/>
        <v>0</v>
      </c>
      <c r="D46" s="152"/>
      <c r="E46" s="152"/>
    </row>
    <row r="47" spans="1:5" ht="15.75" x14ac:dyDescent="0.25">
      <c r="A47" s="75" t="s">
        <v>388</v>
      </c>
      <c r="B47" s="19" t="s">
        <v>115</v>
      </c>
      <c r="C47" s="26">
        <f t="shared" si="0"/>
        <v>0</v>
      </c>
      <c r="D47" s="152"/>
      <c r="E47" s="152"/>
    </row>
    <row r="48" spans="1:5" ht="15.75" x14ac:dyDescent="0.25">
      <c r="A48" s="77" t="s">
        <v>392</v>
      </c>
      <c r="B48" s="19" t="s">
        <v>116</v>
      </c>
      <c r="C48" s="26">
        <f t="shared" si="0"/>
        <v>0</v>
      </c>
      <c r="D48" s="152"/>
      <c r="E48" s="152"/>
    </row>
    <row r="49" spans="1:5" ht="15.75" x14ac:dyDescent="0.25">
      <c r="A49" s="74" t="s">
        <v>387</v>
      </c>
      <c r="B49" s="19" t="s">
        <v>530</v>
      </c>
      <c r="C49" s="26">
        <f t="shared" si="0"/>
        <v>0</v>
      </c>
      <c r="D49" s="152"/>
      <c r="E49" s="152"/>
    </row>
    <row r="50" spans="1:5" ht="15.75" x14ac:dyDescent="0.25">
      <c r="A50" s="76" t="s">
        <v>367</v>
      </c>
      <c r="B50" s="19" t="s">
        <v>531</v>
      </c>
      <c r="C50" s="26">
        <f t="shared" si="0"/>
        <v>0</v>
      </c>
      <c r="D50" s="152"/>
      <c r="E50" s="152"/>
    </row>
    <row r="51" spans="1:5" ht="15.75" x14ac:dyDescent="0.25">
      <c r="A51" s="76" t="s">
        <v>382</v>
      </c>
      <c r="B51" s="19" t="s">
        <v>532</v>
      </c>
      <c r="C51" s="26">
        <f t="shared" si="0"/>
        <v>0</v>
      </c>
      <c r="D51" s="152"/>
      <c r="E51" s="152"/>
    </row>
    <row r="52" spans="1:5" ht="15.75" x14ac:dyDescent="0.25">
      <c r="A52" s="76" t="s">
        <v>379</v>
      </c>
      <c r="B52" s="19" t="s">
        <v>533</v>
      </c>
      <c r="C52" s="26">
        <f t="shared" si="0"/>
        <v>0</v>
      </c>
      <c r="D52" s="152"/>
      <c r="E52" s="152"/>
    </row>
    <row r="53" spans="1:5" ht="15.75" x14ac:dyDescent="0.25">
      <c r="A53" s="76" t="s">
        <v>369</v>
      </c>
      <c r="B53" s="19" t="s">
        <v>534</v>
      </c>
      <c r="C53" s="26">
        <f t="shared" si="0"/>
        <v>0</v>
      </c>
      <c r="D53" s="152"/>
      <c r="E53" s="152"/>
    </row>
    <row r="54" spans="1:5" ht="15.75" x14ac:dyDescent="0.25">
      <c r="A54" s="76" t="s">
        <v>372</v>
      </c>
      <c r="B54" s="19" t="s">
        <v>535</v>
      </c>
      <c r="C54" s="26">
        <f t="shared" si="0"/>
        <v>0</v>
      </c>
      <c r="D54" s="152"/>
      <c r="E54" s="152"/>
    </row>
    <row r="55" spans="1:5" ht="15.75" x14ac:dyDescent="0.25">
      <c r="A55" s="76" t="s">
        <v>374</v>
      </c>
      <c r="B55" s="19" t="s">
        <v>536</v>
      </c>
      <c r="C55" s="26">
        <f t="shared" si="0"/>
        <v>0</v>
      </c>
      <c r="D55" s="152"/>
      <c r="E55" s="152"/>
    </row>
    <row r="56" spans="1:5" ht="15.75" x14ac:dyDescent="0.25">
      <c r="A56" s="73" t="s">
        <v>370</v>
      </c>
      <c r="B56" s="19" t="s">
        <v>537</v>
      </c>
      <c r="C56" s="26">
        <f t="shared" si="0"/>
        <v>0</v>
      </c>
      <c r="D56" s="152"/>
      <c r="E56" s="152"/>
    </row>
    <row r="57" spans="1:5" ht="15.75" x14ac:dyDescent="0.25">
      <c r="A57" s="74" t="s">
        <v>383</v>
      </c>
      <c r="B57" s="19" t="s">
        <v>538</v>
      </c>
      <c r="C57" s="26">
        <f t="shared" si="0"/>
        <v>0</v>
      </c>
      <c r="D57" s="152"/>
      <c r="E57" s="152"/>
    </row>
    <row r="58" spans="1:5" ht="15.75" x14ac:dyDescent="0.25">
      <c r="A58" s="71" t="s">
        <v>164</v>
      </c>
      <c r="B58" s="19" t="s">
        <v>539</v>
      </c>
      <c r="C58" s="26">
        <f t="shared" si="0"/>
        <v>0</v>
      </c>
      <c r="D58" s="152"/>
      <c r="E58" s="152"/>
    </row>
    <row r="59" spans="1:5" ht="15.75" x14ac:dyDescent="0.25">
      <c r="A59" s="77" t="s">
        <v>391</v>
      </c>
      <c r="B59" s="19" t="s">
        <v>540</v>
      </c>
      <c r="C59" s="26">
        <f t="shared" si="0"/>
        <v>0</v>
      </c>
      <c r="D59" s="152"/>
      <c r="E59" s="152"/>
    </row>
    <row r="60" spans="1:5" ht="15.75" x14ac:dyDescent="0.25">
      <c r="A60" s="76" t="s">
        <v>385</v>
      </c>
      <c r="B60" s="19" t="s">
        <v>541</v>
      </c>
      <c r="C60" s="26">
        <f t="shared" si="0"/>
        <v>0</v>
      </c>
      <c r="D60" s="152"/>
      <c r="E60" s="152"/>
    </row>
    <row r="61" spans="1:5" ht="15.75" x14ac:dyDescent="0.25">
      <c r="A61" s="77" t="s">
        <v>390</v>
      </c>
      <c r="B61" s="19" t="s">
        <v>542</v>
      </c>
      <c r="C61" s="26">
        <f t="shared" si="0"/>
        <v>0</v>
      </c>
      <c r="D61" s="152"/>
      <c r="E61" s="152"/>
    </row>
    <row r="62" spans="1:5" ht="15.75" x14ac:dyDescent="0.25">
      <c r="A62" s="76" t="s">
        <v>386</v>
      </c>
      <c r="B62" s="19" t="s">
        <v>543</v>
      </c>
      <c r="C62" s="26">
        <f t="shared" si="0"/>
        <v>0</v>
      </c>
      <c r="D62" s="152"/>
      <c r="E62" s="152"/>
    </row>
    <row r="63" spans="1:5" ht="15.75" x14ac:dyDescent="0.25">
      <c r="A63" s="76" t="s">
        <v>377</v>
      </c>
      <c r="B63" s="19" t="s">
        <v>544</v>
      </c>
      <c r="C63" s="26">
        <f t="shared" si="0"/>
        <v>0</v>
      </c>
      <c r="D63" s="152"/>
      <c r="E63" s="152"/>
    </row>
    <row r="64" spans="1:5" ht="15.75" x14ac:dyDescent="0.25">
      <c r="A64" s="76" t="s">
        <v>380</v>
      </c>
      <c r="B64" s="19" t="s">
        <v>545</v>
      </c>
      <c r="C64" s="26">
        <f t="shared" si="0"/>
        <v>0</v>
      </c>
      <c r="D64" s="152"/>
      <c r="E64" s="152"/>
    </row>
    <row r="65" spans="1:5" ht="15.75" x14ac:dyDescent="0.25">
      <c r="A65" s="71" t="s">
        <v>366</v>
      </c>
      <c r="B65" s="19" t="s">
        <v>546</v>
      </c>
      <c r="C65" s="26">
        <f t="shared" si="0"/>
        <v>0</v>
      </c>
      <c r="D65" s="152"/>
      <c r="E65" s="152"/>
    </row>
    <row r="66" spans="1:5" ht="15.75" x14ac:dyDescent="0.25">
      <c r="A66" s="76" t="s">
        <v>381</v>
      </c>
      <c r="B66" s="19" t="s">
        <v>547</v>
      </c>
      <c r="C66" s="26">
        <f t="shared" si="0"/>
        <v>0</v>
      </c>
      <c r="D66" s="152"/>
      <c r="E66" s="152"/>
    </row>
    <row r="67" spans="1:5" ht="15.75" x14ac:dyDescent="0.25">
      <c r="A67" s="76" t="s">
        <v>378</v>
      </c>
      <c r="B67" s="19" t="s">
        <v>548</v>
      </c>
      <c r="C67" s="26">
        <f t="shared" si="0"/>
        <v>0</v>
      </c>
      <c r="D67" s="152"/>
      <c r="E67" s="152"/>
    </row>
    <row r="68" spans="1:5" ht="15.75" x14ac:dyDescent="0.25">
      <c r="A68" s="76" t="s">
        <v>371</v>
      </c>
      <c r="B68" s="19" t="s">
        <v>549</v>
      </c>
      <c r="C68" s="26">
        <f t="shared" si="0"/>
        <v>0</v>
      </c>
      <c r="D68" s="152"/>
      <c r="E68" s="152"/>
    </row>
    <row r="69" spans="1:5" ht="15.75" x14ac:dyDescent="0.25">
      <c r="A69" s="77" t="s">
        <v>389</v>
      </c>
      <c r="B69" s="19" t="s">
        <v>550</v>
      </c>
      <c r="C69" s="26">
        <f t="shared" si="0"/>
        <v>0</v>
      </c>
      <c r="D69" s="152"/>
      <c r="E69" s="152"/>
    </row>
    <row r="70" spans="1:5" ht="15.75" x14ac:dyDescent="0.25">
      <c r="A70" s="78" t="s">
        <v>393</v>
      </c>
      <c r="B70" s="19" t="s">
        <v>551</v>
      </c>
      <c r="C70" s="26">
        <f t="shared" si="0"/>
        <v>0</v>
      </c>
      <c r="D70" s="152"/>
      <c r="E70" s="152"/>
    </row>
    <row r="71" spans="1:5" ht="15.75" x14ac:dyDescent="0.25">
      <c r="A71" s="76" t="s">
        <v>376</v>
      </c>
      <c r="B71" s="19" t="s">
        <v>552</v>
      </c>
      <c r="C71" s="26">
        <f t="shared" si="0"/>
        <v>0</v>
      </c>
      <c r="D71" s="152"/>
      <c r="E71" s="152"/>
    </row>
    <row r="72" spans="1:5" ht="15.75" x14ac:dyDescent="0.25">
      <c r="A72" s="76"/>
      <c r="B72" s="19" t="s">
        <v>553</v>
      </c>
      <c r="C72" s="26">
        <f t="shared" si="0"/>
        <v>0</v>
      </c>
      <c r="D72" s="152"/>
      <c r="E72" s="152"/>
    </row>
    <row r="73" spans="1:5" ht="15.75" x14ac:dyDescent="0.25">
      <c r="A73" s="76"/>
      <c r="B73" s="19" t="s">
        <v>649</v>
      </c>
      <c r="C73" s="26">
        <f t="shared" si="0"/>
        <v>0</v>
      </c>
      <c r="D73" s="152"/>
      <c r="E73" s="152"/>
    </row>
    <row r="74" spans="1:5" x14ac:dyDescent="0.25">
      <c r="C74" s="12"/>
    </row>
    <row r="75" spans="1:5" s="114" customFormat="1" ht="23.25" customHeight="1" x14ac:dyDescent="0.25">
      <c r="A75" s="214" t="s">
        <v>13</v>
      </c>
      <c r="B75" s="214"/>
    </row>
    <row r="76" spans="1:5" s="114" customFormat="1" ht="23.25" customHeight="1" x14ac:dyDescent="0.25">
      <c r="A76" s="120"/>
      <c r="B76" s="120"/>
    </row>
    <row r="77" spans="1:5" s="114" customFormat="1" ht="18.75" x14ac:dyDescent="0.3">
      <c r="A77" s="121"/>
      <c r="C77" s="225"/>
      <c r="D77" s="225"/>
      <c r="E77" s="225"/>
    </row>
    <row r="78" spans="1:5" s="114" customFormat="1" x14ac:dyDescent="0.25">
      <c r="A78" s="122" t="s">
        <v>14</v>
      </c>
      <c r="C78" s="206" t="s">
        <v>15</v>
      </c>
      <c r="D78" s="206"/>
      <c r="E78" s="206"/>
    </row>
    <row r="79" spans="1:5" s="114" customFormat="1" x14ac:dyDescent="0.25"/>
    <row r="80" spans="1:5" s="114" customFormat="1" x14ac:dyDescent="0.25"/>
    <row r="81" spans="1:3" s="114" customFormat="1" ht="20.25" customHeight="1" x14ac:dyDescent="0.25">
      <c r="A81" s="123" t="s">
        <v>16</v>
      </c>
    </row>
    <row r="82" spans="1:3" s="114" customFormat="1" x14ac:dyDescent="0.25">
      <c r="C82" s="122"/>
    </row>
    <row r="83" spans="1:3" s="114" customFormat="1" x14ac:dyDescent="0.25"/>
    <row r="84" spans="1:3" s="114" customFormat="1" x14ac:dyDescent="0.25">
      <c r="A84" s="114" t="s">
        <v>17</v>
      </c>
    </row>
    <row r="85" spans="1:3" s="114" customFormat="1" x14ac:dyDescent="0.25"/>
  </sheetData>
  <sheetProtection password="C773" sheet="1" objects="1" scenarios="1"/>
  <mergeCells count="13">
    <mergeCell ref="A5:E5"/>
    <mergeCell ref="C9:E9"/>
    <mergeCell ref="C10:E10"/>
    <mergeCell ref="A14:A16"/>
    <mergeCell ref="B14:B16"/>
    <mergeCell ref="C14:E14"/>
    <mergeCell ref="C15:C16"/>
    <mergeCell ref="D15:E15"/>
    <mergeCell ref="A75:B75"/>
    <mergeCell ref="A12:C12"/>
    <mergeCell ref="A13:C13"/>
    <mergeCell ref="C77:E77"/>
    <mergeCell ref="C78:E78"/>
  </mergeCells>
  <hyperlinks>
    <hyperlink ref="A10" location="P149" display="P149"/>
  </hyperlinks>
  <pageMargins left="1.0236220472440944" right="0.23622047244094491" top="0.74803149606299213" bottom="0.74803149606299213" header="0.31496062992125984" footer="0.31496062992125984"/>
  <pageSetup paperSize="9" scale="86" orientation="portrait" horizontalDpi="0" verticalDpi="0" r:id="rId1"/>
  <headerFooter>
    <oddFooter>Страница 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opLeftCell="A4" zoomScaleNormal="100" workbookViewId="0">
      <selection activeCell="D61" sqref="D61"/>
    </sheetView>
  </sheetViews>
  <sheetFormatPr defaultRowHeight="15" x14ac:dyDescent="0.25"/>
  <cols>
    <col min="1" max="1" width="42.7109375" style="5" customWidth="1"/>
    <col min="2" max="2" width="12" style="5" customWidth="1"/>
    <col min="3" max="3" width="16" style="5" customWidth="1"/>
    <col min="4" max="4" width="12.85546875" style="5" customWidth="1"/>
    <col min="5" max="5" width="20" style="5" customWidth="1"/>
    <col min="6" max="16384" width="9.140625" style="5"/>
  </cols>
  <sheetData>
    <row r="1" spans="1:5" ht="15.75" x14ac:dyDescent="0.25">
      <c r="E1" s="1" t="s">
        <v>26</v>
      </c>
    </row>
    <row r="2" spans="1:5" ht="15.75" x14ac:dyDescent="0.25">
      <c r="E2" s="1" t="s">
        <v>110</v>
      </c>
    </row>
    <row r="3" spans="1:5" ht="15.75" x14ac:dyDescent="0.25">
      <c r="E3" s="1" t="s">
        <v>1</v>
      </c>
    </row>
    <row r="4" spans="1:5" ht="15.75" x14ac:dyDescent="0.25">
      <c r="C4" s="1"/>
    </row>
    <row r="5" spans="1:5" ht="90.75" customHeight="1" x14ac:dyDescent="0.3">
      <c r="A5" s="208" t="s">
        <v>129</v>
      </c>
      <c r="B5" s="208"/>
      <c r="C5" s="208"/>
      <c r="D5" s="208"/>
      <c r="E5" s="208"/>
    </row>
    <row r="6" spans="1:5" ht="15.75" x14ac:dyDescent="0.25">
      <c r="A6" s="2"/>
    </row>
    <row r="7" spans="1:5" s="114" customFormat="1" ht="15.75" x14ac:dyDescent="0.25">
      <c r="A7" s="113" t="s">
        <v>3</v>
      </c>
    </row>
    <row r="8" spans="1:5" s="114" customFormat="1" x14ac:dyDescent="0.25"/>
    <row r="9" spans="1:5" s="114" customFormat="1" ht="16.5" x14ac:dyDescent="0.25">
      <c r="A9" s="115" t="s">
        <v>4</v>
      </c>
      <c r="B9" s="116"/>
      <c r="C9" s="235"/>
      <c r="D9" s="235"/>
      <c r="E9" s="235"/>
    </row>
    <row r="10" spans="1:5" s="114" customFormat="1" ht="15" customHeight="1" x14ac:dyDescent="0.25">
      <c r="A10" s="117" t="s">
        <v>12</v>
      </c>
      <c r="B10" s="118"/>
      <c r="C10" s="236"/>
      <c r="D10" s="236"/>
      <c r="E10" s="236"/>
    </row>
    <row r="11" spans="1:5" s="114" customFormat="1" x14ac:dyDescent="0.25">
      <c r="A11" s="119" t="s">
        <v>29</v>
      </c>
    </row>
    <row r="12" spans="1:5" s="114" customFormat="1" ht="16.5" x14ac:dyDescent="0.25">
      <c r="A12" s="207"/>
      <c r="B12" s="207"/>
      <c r="C12" s="207"/>
    </row>
    <row r="13" spans="1:5" s="114" customFormat="1" x14ac:dyDescent="0.25">
      <c r="A13" s="209" t="s">
        <v>5</v>
      </c>
      <c r="B13" s="209"/>
      <c r="C13" s="209"/>
    </row>
    <row r="14" spans="1:5" s="23" customFormat="1" ht="32.25" customHeight="1" x14ac:dyDescent="0.25">
      <c r="A14" s="219" t="s">
        <v>18</v>
      </c>
      <c r="B14" s="219" t="s">
        <v>40</v>
      </c>
      <c r="C14" s="222" t="s">
        <v>179</v>
      </c>
      <c r="D14" s="222"/>
      <c r="E14" s="222"/>
    </row>
    <row r="15" spans="1:5" s="23" customFormat="1" ht="15" customHeight="1" x14ac:dyDescent="0.25">
      <c r="A15" s="220"/>
      <c r="B15" s="220"/>
      <c r="C15" s="222" t="s">
        <v>20</v>
      </c>
      <c r="D15" s="223" t="s">
        <v>81</v>
      </c>
      <c r="E15" s="223"/>
    </row>
    <row r="16" spans="1:5" s="23" customFormat="1" ht="15.75" x14ac:dyDescent="0.25">
      <c r="A16" s="221"/>
      <c r="B16" s="221"/>
      <c r="C16" s="222"/>
      <c r="D16" s="25" t="s">
        <v>80</v>
      </c>
      <c r="E16" s="43" t="s">
        <v>173</v>
      </c>
    </row>
    <row r="17" spans="1:5" ht="15.75" x14ac:dyDescent="0.25">
      <c r="A17" s="13">
        <v>1</v>
      </c>
      <c r="B17" s="13">
        <v>2</v>
      </c>
      <c r="C17" s="13">
        <v>3</v>
      </c>
      <c r="D17" s="13">
        <v>4</v>
      </c>
      <c r="E17" s="13">
        <v>5</v>
      </c>
    </row>
    <row r="18" spans="1:5" ht="15.75" x14ac:dyDescent="0.25">
      <c r="A18" s="28" t="s">
        <v>82</v>
      </c>
      <c r="B18" s="19" t="s">
        <v>122</v>
      </c>
      <c r="C18" s="26">
        <f>D18+E18</f>
        <v>0</v>
      </c>
      <c r="D18" s="39">
        <f>SUM(D19:D66)</f>
        <v>0</v>
      </c>
      <c r="E18" s="39">
        <f>SUM(E19:E66)</f>
        <v>0</v>
      </c>
    </row>
    <row r="19" spans="1:5" ht="30" x14ac:dyDescent="0.25">
      <c r="A19" s="96" t="s">
        <v>491</v>
      </c>
      <c r="B19" s="19" t="s">
        <v>111</v>
      </c>
      <c r="C19" s="26">
        <f t="shared" ref="C19:C66" si="0">D19+E19</f>
        <v>0</v>
      </c>
      <c r="D19" s="112"/>
      <c r="E19" s="112"/>
    </row>
    <row r="20" spans="1:5" ht="15.75" x14ac:dyDescent="0.25">
      <c r="A20" s="97" t="s">
        <v>495</v>
      </c>
      <c r="B20" s="19" t="s">
        <v>112</v>
      </c>
      <c r="C20" s="26">
        <f t="shared" si="0"/>
        <v>0</v>
      </c>
      <c r="D20" s="112"/>
      <c r="E20" s="112"/>
    </row>
    <row r="21" spans="1:5" ht="15.75" x14ac:dyDescent="0.25">
      <c r="A21" s="98" t="s">
        <v>375</v>
      </c>
      <c r="B21" s="19" t="s">
        <v>117</v>
      </c>
      <c r="C21" s="26">
        <f t="shared" si="0"/>
        <v>0</v>
      </c>
      <c r="D21" s="112"/>
      <c r="E21" s="112"/>
    </row>
    <row r="22" spans="1:5" ht="15.75" x14ac:dyDescent="0.25">
      <c r="A22" s="99" t="s">
        <v>368</v>
      </c>
      <c r="B22" s="19" t="s">
        <v>123</v>
      </c>
      <c r="C22" s="26">
        <f t="shared" si="0"/>
        <v>0</v>
      </c>
      <c r="D22" s="112"/>
      <c r="E22" s="112"/>
    </row>
    <row r="23" spans="1:5" ht="15.75" x14ac:dyDescent="0.25">
      <c r="A23" s="99" t="s">
        <v>651</v>
      </c>
      <c r="B23" s="19" t="s">
        <v>124</v>
      </c>
      <c r="C23" s="26">
        <f t="shared" si="0"/>
        <v>0</v>
      </c>
      <c r="D23" s="112"/>
      <c r="E23" s="112"/>
    </row>
    <row r="24" spans="1:5" ht="15.75" x14ac:dyDescent="0.25">
      <c r="A24" s="98" t="s">
        <v>373</v>
      </c>
      <c r="B24" s="19" t="s">
        <v>125</v>
      </c>
      <c r="C24" s="26">
        <f t="shared" si="0"/>
        <v>0</v>
      </c>
      <c r="D24" s="112"/>
      <c r="E24" s="112"/>
    </row>
    <row r="25" spans="1:5" ht="15.75" x14ac:dyDescent="0.25">
      <c r="A25" s="100" t="s">
        <v>516</v>
      </c>
      <c r="B25" s="19" t="s">
        <v>126</v>
      </c>
      <c r="C25" s="26">
        <f t="shared" si="0"/>
        <v>0</v>
      </c>
      <c r="D25" s="112"/>
      <c r="E25" s="112"/>
    </row>
    <row r="26" spans="1:5" ht="15.75" x14ac:dyDescent="0.25">
      <c r="A26" s="79" t="s">
        <v>388</v>
      </c>
      <c r="B26" s="19" t="s">
        <v>127</v>
      </c>
      <c r="C26" s="26">
        <f t="shared" si="0"/>
        <v>0</v>
      </c>
      <c r="D26" s="112"/>
      <c r="E26" s="112"/>
    </row>
    <row r="27" spans="1:5" ht="15.75" x14ac:dyDescent="0.25">
      <c r="A27" s="99" t="s">
        <v>494</v>
      </c>
      <c r="B27" s="19" t="s">
        <v>128</v>
      </c>
      <c r="C27" s="26">
        <f t="shared" si="0"/>
        <v>0</v>
      </c>
      <c r="D27" s="112"/>
      <c r="E27" s="112"/>
    </row>
    <row r="28" spans="1:5" ht="15.75" x14ac:dyDescent="0.25">
      <c r="A28" s="99" t="s">
        <v>493</v>
      </c>
      <c r="B28" s="19" t="s">
        <v>554</v>
      </c>
      <c r="C28" s="26">
        <f t="shared" si="0"/>
        <v>0</v>
      </c>
      <c r="D28" s="169"/>
      <c r="E28" s="169"/>
    </row>
    <row r="29" spans="1:5" ht="15.75" x14ac:dyDescent="0.25">
      <c r="A29" s="101" t="s">
        <v>392</v>
      </c>
      <c r="B29" s="19" t="s">
        <v>555</v>
      </c>
      <c r="C29" s="26">
        <f t="shared" si="0"/>
        <v>0</v>
      </c>
      <c r="D29" s="169"/>
      <c r="E29" s="169"/>
    </row>
    <row r="30" spans="1:5" ht="15.75" x14ac:dyDescent="0.25">
      <c r="A30" s="99" t="s">
        <v>479</v>
      </c>
      <c r="B30" s="19" t="s">
        <v>556</v>
      </c>
      <c r="C30" s="26">
        <f t="shared" si="0"/>
        <v>0</v>
      </c>
      <c r="D30" s="169"/>
      <c r="E30" s="169"/>
    </row>
    <row r="31" spans="1:5" ht="30" x14ac:dyDescent="0.25">
      <c r="A31" s="96" t="s">
        <v>488</v>
      </c>
      <c r="B31" s="19" t="s">
        <v>557</v>
      </c>
      <c r="C31" s="26">
        <f t="shared" si="0"/>
        <v>0</v>
      </c>
      <c r="D31" s="169"/>
      <c r="E31" s="169"/>
    </row>
    <row r="32" spans="1:5" ht="15.75" x14ac:dyDescent="0.25">
      <c r="A32" s="99" t="s">
        <v>481</v>
      </c>
      <c r="B32" s="19" t="s">
        <v>558</v>
      </c>
      <c r="C32" s="26">
        <f t="shared" si="0"/>
        <v>0</v>
      </c>
      <c r="D32" s="169"/>
      <c r="E32" s="169"/>
    </row>
    <row r="33" spans="1:5" ht="15.75" x14ac:dyDescent="0.25">
      <c r="A33" s="83" t="s">
        <v>387</v>
      </c>
      <c r="B33" s="19" t="s">
        <v>559</v>
      </c>
      <c r="C33" s="26">
        <f t="shared" si="0"/>
        <v>0</v>
      </c>
      <c r="D33" s="169"/>
      <c r="E33" s="169"/>
    </row>
    <row r="34" spans="1:5" ht="15.75" x14ac:dyDescent="0.25">
      <c r="A34" s="98" t="s">
        <v>367</v>
      </c>
      <c r="B34" s="19" t="s">
        <v>560</v>
      </c>
      <c r="C34" s="26">
        <f t="shared" si="0"/>
        <v>0</v>
      </c>
      <c r="D34" s="169"/>
      <c r="E34" s="169"/>
    </row>
    <row r="35" spans="1:5" ht="15.75" x14ac:dyDescent="0.25">
      <c r="A35" s="98" t="s">
        <v>382</v>
      </c>
      <c r="B35" s="19" t="s">
        <v>561</v>
      </c>
      <c r="C35" s="26">
        <f t="shared" si="0"/>
        <v>0</v>
      </c>
      <c r="D35" s="169"/>
      <c r="E35" s="169"/>
    </row>
    <row r="36" spans="1:5" ht="15.75" x14ac:dyDescent="0.25">
      <c r="A36" s="98" t="s">
        <v>379</v>
      </c>
      <c r="B36" s="19" t="s">
        <v>562</v>
      </c>
      <c r="C36" s="26">
        <f t="shared" si="0"/>
        <v>0</v>
      </c>
      <c r="D36" s="169"/>
      <c r="E36" s="169"/>
    </row>
    <row r="37" spans="1:5" ht="15.75" x14ac:dyDescent="0.25">
      <c r="A37" s="99" t="s">
        <v>489</v>
      </c>
      <c r="B37" s="19" t="s">
        <v>563</v>
      </c>
      <c r="C37" s="26">
        <f t="shared" si="0"/>
        <v>0</v>
      </c>
      <c r="D37" s="169"/>
      <c r="E37" s="169"/>
    </row>
    <row r="38" spans="1:5" ht="15.75" x14ac:dyDescent="0.25">
      <c r="A38" s="99" t="s">
        <v>496</v>
      </c>
      <c r="B38" s="19" t="s">
        <v>564</v>
      </c>
      <c r="C38" s="26">
        <f t="shared" si="0"/>
        <v>0</v>
      </c>
      <c r="D38" s="169"/>
      <c r="E38" s="169"/>
    </row>
    <row r="39" spans="1:5" ht="15.75" x14ac:dyDescent="0.25">
      <c r="A39" s="81" t="s">
        <v>483</v>
      </c>
      <c r="B39" s="19" t="s">
        <v>565</v>
      </c>
      <c r="C39" s="26">
        <f t="shared" si="0"/>
        <v>0</v>
      </c>
      <c r="D39" s="169"/>
      <c r="E39" s="169"/>
    </row>
    <row r="40" spans="1:5" ht="15.75" x14ac:dyDescent="0.25">
      <c r="A40" s="98" t="s">
        <v>369</v>
      </c>
      <c r="B40" s="19" t="s">
        <v>566</v>
      </c>
      <c r="C40" s="26">
        <f t="shared" si="0"/>
        <v>0</v>
      </c>
      <c r="D40" s="169"/>
      <c r="E40" s="169"/>
    </row>
    <row r="41" spans="1:5" ht="15.75" x14ac:dyDescent="0.25">
      <c r="A41" s="98" t="s">
        <v>372</v>
      </c>
      <c r="B41" s="19" t="s">
        <v>567</v>
      </c>
      <c r="C41" s="26">
        <f t="shared" si="0"/>
        <v>0</v>
      </c>
      <c r="D41" s="169"/>
      <c r="E41" s="169"/>
    </row>
    <row r="42" spans="1:5" ht="15.75" x14ac:dyDescent="0.25">
      <c r="A42" s="81" t="s">
        <v>484</v>
      </c>
      <c r="B42" s="19" t="s">
        <v>568</v>
      </c>
      <c r="C42" s="26">
        <f t="shared" si="0"/>
        <v>0</v>
      </c>
      <c r="D42" s="169"/>
      <c r="E42" s="169"/>
    </row>
    <row r="43" spans="1:5" ht="15.75" x14ac:dyDescent="0.25">
      <c r="A43" s="81" t="s">
        <v>486</v>
      </c>
      <c r="B43" s="19" t="s">
        <v>569</v>
      </c>
      <c r="C43" s="26">
        <f t="shared" si="0"/>
        <v>0</v>
      </c>
      <c r="D43" s="169"/>
      <c r="E43" s="169"/>
    </row>
    <row r="44" spans="1:5" ht="15.75" x14ac:dyDescent="0.25">
      <c r="A44" s="81" t="s">
        <v>487</v>
      </c>
      <c r="B44" s="19" t="s">
        <v>570</v>
      </c>
      <c r="C44" s="26">
        <f t="shared" si="0"/>
        <v>0</v>
      </c>
      <c r="D44" s="169"/>
      <c r="E44" s="169"/>
    </row>
    <row r="45" spans="1:5" ht="15.75" x14ac:dyDescent="0.25">
      <c r="A45" s="81" t="s">
        <v>485</v>
      </c>
      <c r="B45" s="19" t="s">
        <v>571</v>
      </c>
      <c r="C45" s="26">
        <f t="shared" si="0"/>
        <v>0</v>
      </c>
      <c r="D45" s="169"/>
      <c r="E45" s="169"/>
    </row>
    <row r="46" spans="1:5" ht="15.75" x14ac:dyDescent="0.25">
      <c r="A46" s="99" t="s">
        <v>482</v>
      </c>
      <c r="B46" s="19" t="s">
        <v>572</v>
      </c>
      <c r="C46" s="26">
        <f t="shared" si="0"/>
        <v>0</v>
      </c>
      <c r="D46" s="169"/>
      <c r="E46" s="169"/>
    </row>
    <row r="47" spans="1:5" ht="15.75" x14ac:dyDescent="0.25">
      <c r="A47" s="98" t="s">
        <v>374</v>
      </c>
      <c r="B47" s="19" t="s">
        <v>573</v>
      </c>
      <c r="C47" s="26">
        <f t="shared" si="0"/>
        <v>0</v>
      </c>
      <c r="D47" s="169"/>
      <c r="E47" s="169"/>
    </row>
    <row r="48" spans="1:5" ht="15.75" x14ac:dyDescent="0.25">
      <c r="A48" s="100" t="s">
        <v>370</v>
      </c>
      <c r="B48" s="19" t="s">
        <v>574</v>
      </c>
      <c r="C48" s="26">
        <f t="shared" si="0"/>
        <v>0</v>
      </c>
      <c r="D48" s="169"/>
      <c r="E48" s="169"/>
    </row>
    <row r="49" spans="1:5" ht="15.75" x14ac:dyDescent="0.25">
      <c r="A49" s="83" t="s">
        <v>383</v>
      </c>
      <c r="B49" s="19" t="s">
        <v>575</v>
      </c>
      <c r="C49" s="26">
        <f t="shared" si="0"/>
        <v>0</v>
      </c>
      <c r="D49" s="169"/>
      <c r="E49" s="169"/>
    </row>
    <row r="50" spans="1:5" ht="30" x14ac:dyDescent="0.25">
      <c r="A50" s="83" t="s">
        <v>490</v>
      </c>
      <c r="B50" s="19" t="s">
        <v>576</v>
      </c>
      <c r="C50" s="26">
        <f t="shared" si="0"/>
        <v>0</v>
      </c>
      <c r="D50" s="169"/>
      <c r="E50" s="169"/>
    </row>
    <row r="51" spans="1:5" ht="15.75" x14ac:dyDescent="0.25">
      <c r="A51" s="83" t="s">
        <v>164</v>
      </c>
      <c r="B51" s="19" t="s">
        <v>577</v>
      </c>
      <c r="C51" s="26">
        <f t="shared" si="0"/>
        <v>0</v>
      </c>
      <c r="D51" s="169"/>
      <c r="E51" s="169"/>
    </row>
    <row r="52" spans="1:5" ht="15.75" x14ac:dyDescent="0.25">
      <c r="A52" s="101" t="s">
        <v>391</v>
      </c>
      <c r="B52" s="19" t="s">
        <v>578</v>
      </c>
      <c r="C52" s="26">
        <f t="shared" si="0"/>
        <v>0</v>
      </c>
      <c r="D52" s="169"/>
      <c r="E52" s="169"/>
    </row>
    <row r="53" spans="1:5" ht="15.75" x14ac:dyDescent="0.25">
      <c r="A53" s="98" t="s">
        <v>385</v>
      </c>
      <c r="B53" s="19" t="s">
        <v>579</v>
      </c>
      <c r="C53" s="26">
        <f t="shared" si="0"/>
        <v>0</v>
      </c>
      <c r="D53" s="169"/>
      <c r="E53" s="169"/>
    </row>
    <row r="54" spans="1:5" ht="15.75" x14ac:dyDescent="0.25">
      <c r="A54" s="101" t="s">
        <v>390</v>
      </c>
      <c r="B54" s="19" t="s">
        <v>580</v>
      </c>
      <c r="C54" s="26">
        <f t="shared" si="0"/>
        <v>0</v>
      </c>
      <c r="D54" s="169"/>
      <c r="E54" s="169"/>
    </row>
    <row r="55" spans="1:5" ht="15.75" x14ac:dyDescent="0.25">
      <c r="A55" s="98" t="s">
        <v>386</v>
      </c>
      <c r="B55" s="19" t="s">
        <v>581</v>
      </c>
      <c r="C55" s="26">
        <f t="shared" si="0"/>
        <v>0</v>
      </c>
      <c r="D55" s="169"/>
      <c r="E55" s="169"/>
    </row>
    <row r="56" spans="1:5" ht="15.75" x14ac:dyDescent="0.25">
      <c r="A56" s="98" t="s">
        <v>377</v>
      </c>
      <c r="B56" s="19" t="s">
        <v>582</v>
      </c>
      <c r="C56" s="26">
        <f t="shared" si="0"/>
        <v>0</v>
      </c>
      <c r="D56" s="169"/>
      <c r="E56" s="169"/>
    </row>
    <row r="57" spans="1:5" ht="15.75" x14ac:dyDescent="0.25">
      <c r="A57" s="98" t="s">
        <v>380</v>
      </c>
      <c r="B57" s="19" t="s">
        <v>583</v>
      </c>
      <c r="C57" s="26">
        <f t="shared" si="0"/>
        <v>0</v>
      </c>
      <c r="D57" s="169"/>
      <c r="E57" s="169"/>
    </row>
    <row r="58" spans="1:5" ht="15.75" x14ac:dyDescent="0.25">
      <c r="A58" s="102" t="s">
        <v>366</v>
      </c>
      <c r="B58" s="19" t="s">
        <v>584</v>
      </c>
      <c r="C58" s="26">
        <f t="shared" si="0"/>
        <v>0</v>
      </c>
      <c r="D58" s="169"/>
      <c r="E58" s="169"/>
    </row>
    <row r="59" spans="1:5" ht="15.75" x14ac:dyDescent="0.25">
      <c r="A59" s="101" t="s">
        <v>515</v>
      </c>
      <c r="B59" s="19" t="s">
        <v>585</v>
      </c>
      <c r="C59" s="26">
        <f t="shared" si="0"/>
        <v>0</v>
      </c>
      <c r="D59" s="169"/>
      <c r="E59" s="169"/>
    </row>
    <row r="60" spans="1:5" ht="15.75" x14ac:dyDescent="0.25">
      <c r="A60" s="99" t="s">
        <v>480</v>
      </c>
      <c r="B60" s="19" t="s">
        <v>586</v>
      </c>
      <c r="C60" s="26">
        <f t="shared" si="0"/>
        <v>0</v>
      </c>
      <c r="D60" s="169"/>
      <c r="E60" s="169"/>
    </row>
    <row r="61" spans="1:5" ht="15.75" x14ac:dyDescent="0.25">
      <c r="A61" s="98" t="s">
        <v>381</v>
      </c>
      <c r="B61" s="19" t="s">
        <v>587</v>
      </c>
      <c r="C61" s="26">
        <f t="shared" si="0"/>
        <v>0</v>
      </c>
      <c r="D61" s="169"/>
      <c r="E61" s="169"/>
    </row>
    <row r="62" spans="1:5" ht="15.75" x14ac:dyDescent="0.25">
      <c r="A62" s="98" t="s">
        <v>378</v>
      </c>
      <c r="B62" s="19" t="s">
        <v>588</v>
      </c>
      <c r="C62" s="26">
        <f t="shared" si="0"/>
        <v>0</v>
      </c>
      <c r="D62" s="169"/>
      <c r="E62" s="169"/>
    </row>
    <row r="63" spans="1:5" ht="15.75" x14ac:dyDescent="0.25">
      <c r="A63" s="98" t="s">
        <v>371</v>
      </c>
      <c r="B63" s="19" t="s">
        <v>589</v>
      </c>
      <c r="C63" s="26">
        <f t="shared" si="0"/>
        <v>0</v>
      </c>
      <c r="D63" s="169"/>
      <c r="E63" s="169"/>
    </row>
    <row r="64" spans="1:5" ht="15.75" x14ac:dyDescent="0.25">
      <c r="A64" s="99" t="s">
        <v>492</v>
      </c>
      <c r="B64" s="19" t="s">
        <v>590</v>
      </c>
      <c r="C64" s="26">
        <f t="shared" si="0"/>
        <v>0</v>
      </c>
      <c r="D64" s="169"/>
      <c r="E64" s="169"/>
    </row>
    <row r="65" spans="1:5" ht="15.75" x14ac:dyDescent="0.25">
      <c r="A65" s="101" t="s">
        <v>389</v>
      </c>
      <c r="B65" s="19" t="s">
        <v>650</v>
      </c>
      <c r="C65" s="26">
        <f t="shared" si="0"/>
        <v>0</v>
      </c>
      <c r="D65" s="169"/>
      <c r="E65" s="169"/>
    </row>
    <row r="66" spans="1:5" ht="15.75" x14ac:dyDescent="0.25">
      <c r="A66" s="98" t="s">
        <v>376</v>
      </c>
      <c r="B66" s="19" t="s">
        <v>969</v>
      </c>
      <c r="C66" s="26">
        <f t="shared" si="0"/>
        <v>0</v>
      </c>
      <c r="D66" s="169"/>
      <c r="E66" s="169"/>
    </row>
    <row r="67" spans="1:5" x14ac:dyDescent="0.25">
      <c r="A67" s="180"/>
      <c r="C67" s="12"/>
    </row>
    <row r="68" spans="1:5" s="114" customFormat="1" ht="23.25" customHeight="1" x14ac:dyDescent="0.25">
      <c r="A68" s="214" t="s">
        <v>13</v>
      </c>
      <c r="B68" s="214"/>
    </row>
    <row r="69" spans="1:5" s="114" customFormat="1" ht="23.25" customHeight="1" x14ac:dyDescent="0.25">
      <c r="A69" s="120"/>
      <c r="B69" s="120"/>
    </row>
    <row r="70" spans="1:5" s="114" customFormat="1" ht="18.75" x14ac:dyDescent="0.3">
      <c r="A70" s="121"/>
      <c r="C70" s="225"/>
      <c r="D70" s="225"/>
      <c r="E70" s="225"/>
    </row>
    <row r="71" spans="1:5" s="114" customFormat="1" x14ac:dyDescent="0.25">
      <c r="A71" s="122" t="s">
        <v>14</v>
      </c>
      <c r="C71" s="206" t="s">
        <v>15</v>
      </c>
      <c r="D71" s="206"/>
      <c r="E71" s="206"/>
    </row>
    <row r="72" spans="1:5" s="114" customFormat="1" x14ac:dyDescent="0.25"/>
    <row r="73" spans="1:5" s="114" customFormat="1" x14ac:dyDescent="0.25"/>
    <row r="74" spans="1:5" s="114" customFormat="1" ht="20.25" customHeight="1" x14ac:dyDescent="0.25">
      <c r="A74" s="123" t="s">
        <v>16</v>
      </c>
    </row>
    <row r="75" spans="1:5" s="114" customFormat="1" x14ac:dyDescent="0.25">
      <c r="C75" s="122"/>
    </row>
    <row r="76" spans="1:5" s="114" customFormat="1" x14ac:dyDescent="0.25"/>
    <row r="77" spans="1:5" s="114" customFormat="1" x14ac:dyDescent="0.25">
      <c r="A77" s="114" t="s">
        <v>17</v>
      </c>
    </row>
  </sheetData>
  <mergeCells count="13">
    <mergeCell ref="A68:B68"/>
    <mergeCell ref="C70:E70"/>
    <mergeCell ref="C71:E71"/>
    <mergeCell ref="A5:E5"/>
    <mergeCell ref="C9:E9"/>
    <mergeCell ref="C10:E10"/>
    <mergeCell ref="A12:C12"/>
    <mergeCell ref="A13:C13"/>
    <mergeCell ref="A14:A16"/>
    <mergeCell ref="B14:B16"/>
    <mergeCell ref="C14:E14"/>
    <mergeCell ref="C15:C16"/>
    <mergeCell ref="D15:E15"/>
  </mergeCells>
  <hyperlinks>
    <hyperlink ref="A10" location="P149" display="P149"/>
  </hyperlinks>
  <pageMargins left="1.0236220472440944" right="0.23622047244094491" top="0.74803149606299213" bottom="0.74803149606299213" header="0.31496062992125984" footer="0.31496062992125984"/>
  <pageSetup paperSize="9" scale="86" orientation="portrait" horizontalDpi="0" verticalDpi="0" r:id="rId1"/>
  <headerFooter>
    <oddFooter>Страница 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>
      <selection activeCell="I13" sqref="I13"/>
    </sheetView>
  </sheetViews>
  <sheetFormatPr defaultRowHeight="15" x14ac:dyDescent="0.25"/>
  <cols>
    <col min="1" max="1" width="42.7109375" style="5" customWidth="1"/>
    <col min="2" max="2" width="12" style="5" customWidth="1"/>
    <col min="3" max="3" width="16" style="5" customWidth="1"/>
    <col min="4" max="4" width="12.85546875" style="5" customWidth="1"/>
    <col min="5" max="5" width="20" style="5" customWidth="1"/>
    <col min="6" max="16384" width="9.140625" style="5"/>
  </cols>
  <sheetData>
    <row r="1" spans="1:5" ht="15.75" x14ac:dyDescent="0.25">
      <c r="E1" s="1" t="s">
        <v>26</v>
      </c>
    </row>
    <row r="2" spans="1:5" ht="15.75" x14ac:dyDescent="0.25">
      <c r="E2" s="1" t="s">
        <v>110</v>
      </c>
    </row>
    <row r="3" spans="1:5" ht="15.75" x14ac:dyDescent="0.25">
      <c r="E3" s="1" t="s">
        <v>1</v>
      </c>
    </row>
    <row r="4" spans="1:5" ht="15.75" x14ac:dyDescent="0.25">
      <c r="C4" s="1"/>
    </row>
    <row r="5" spans="1:5" ht="90" customHeight="1" x14ac:dyDescent="0.3">
      <c r="A5" s="208" t="s">
        <v>134</v>
      </c>
      <c r="B5" s="208"/>
      <c r="C5" s="208"/>
      <c r="D5" s="208"/>
      <c r="E5" s="208"/>
    </row>
    <row r="6" spans="1:5" ht="15.75" x14ac:dyDescent="0.25">
      <c r="A6" s="2"/>
    </row>
    <row r="7" spans="1:5" ht="15.75" x14ac:dyDescent="0.25">
      <c r="A7" s="2" t="s">
        <v>3</v>
      </c>
    </row>
    <row r="9" spans="1:5" ht="16.5" x14ac:dyDescent="0.25">
      <c r="A9" s="18" t="s">
        <v>4</v>
      </c>
      <c r="B9" s="9"/>
      <c r="C9" s="237"/>
      <c r="D9" s="237"/>
      <c r="E9" s="237"/>
    </row>
    <row r="10" spans="1:5" ht="15" customHeight="1" x14ac:dyDescent="0.25">
      <c r="A10" s="7" t="s">
        <v>12</v>
      </c>
      <c r="B10" s="8"/>
      <c r="C10" s="213"/>
      <c r="D10" s="213"/>
      <c r="E10" s="213"/>
    </row>
    <row r="11" spans="1:5" x14ac:dyDescent="0.25">
      <c r="A11" s="20" t="s">
        <v>29</v>
      </c>
    </row>
    <row r="12" spans="1:5" x14ac:dyDescent="0.25">
      <c r="A12" s="20"/>
    </row>
    <row r="13" spans="1:5" ht="16.5" x14ac:dyDescent="0.25">
      <c r="A13" s="211"/>
      <c r="B13" s="211"/>
      <c r="C13" s="211"/>
    </row>
    <row r="14" spans="1:5" x14ac:dyDescent="0.25">
      <c r="A14" s="202" t="s">
        <v>5</v>
      </c>
      <c r="B14" s="202"/>
      <c r="C14" s="202"/>
    </row>
    <row r="15" spans="1:5" x14ac:dyDescent="0.25">
      <c r="A15" s="35"/>
      <c r="B15" s="35"/>
      <c r="C15" s="35"/>
    </row>
    <row r="16" spans="1:5" x14ac:dyDescent="0.25">
      <c r="A16" s="35"/>
      <c r="B16" s="35"/>
      <c r="C16" s="35"/>
    </row>
    <row r="17" spans="1:5" s="23" customFormat="1" ht="32.25" customHeight="1" x14ac:dyDescent="0.25">
      <c r="A17" s="219" t="s">
        <v>42</v>
      </c>
      <c r="B17" s="219" t="s">
        <v>40</v>
      </c>
      <c r="C17" s="222" t="s">
        <v>130</v>
      </c>
      <c r="D17" s="222"/>
      <c r="E17" s="222"/>
    </row>
    <row r="18" spans="1:5" s="23" customFormat="1" ht="15" customHeight="1" x14ac:dyDescent="0.25">
      <c r="A18" s="220"/>
      <c r="B18" s="220"/>
      <c r="C18" s="222" t="s">
        <v>20</v>
      </c>
      <c r="D18" s="223" t="s">
        <v>81</v>
      </c>
      <c r="E18" s="223"/>
    </row>
    <row r="19" spans="1:5" s="23" customFormat="1" ht="15.75" x14ac:dyDescent="0.25">
      <c r="A19" s="221"/>
      <c r="B19" s="221"/>
      <c r="C19" s="222"/>
      <c r="D19" s="25" t="s">
        <v>80</v>
      </c>
      <c r="E19" s="43" t="s">
        <v>173</v>
      </c>
    </row>
    <row r="20" spans="1:5" ht="15.75" x14ac:dyDescent="0.25">
      <c r="A20" s="13">
        <v>1</v>
      </c>
      <c r="B20" s="13">
        <v>2</v>
      </c>
      <c r="C20" s="13">
        <v>3</v>
      </c>
      <c r="D20" s="13">
        <v>4</v>
      </c>
      <c r="E20" s="13">
        <v>5</v>
      </c>
    </row>
    <row r="21" spans="1:5" ht="63" x14ac:dyDescent="0.25">
      <c r="A21" s="28" t="s">
        <v>174</v>
      </c>
      <c r="B21" s="19" t="s">
        <v>122</v>
      </c>
      <c r="C21" s="26">
        <f>D21+E21</f>
        <v>0</v>
      </c>
      <c r="D21" s="39"/>
      <c r="E21" s="39"/>
    </row>
    <row r="22" spans="1:5" ht="47.25" x14ac:dyDescent="0.25">
      <c r="A22" s="28" t="s">
        <v>175</v>
      </c>
      <c r="B22" s="19" t="s">
        <v>111</v>
      </c>
      <c r="C22" s="26">
        <f>D22+E22</f>
        <v>0</v>
      </c>
      <c r="D22" s="39"/>
      <c r="E22" s="39"/>
    </row>
    <row r="23" spans="1:5" x14ac:dyDescent="0.25">
      <c r="C23" s="12"/>
    </row>
    <row r="24" spans="1:5" ht="23.25" customHeight="1" x14ac:dyDescent="0.25">
      <c r="A24" s="201" t="s">
        <v>13</v>
      </c>
      <c r="B24" s="201"/>
    </row>
    <row r="25" spans="1:5" ht="23.25" customHeight="1" x14ac:dyDescent="0.25">
      <c r="A25" s="16"/>
      <c r="B25" s="16"/>
    </row>
    <row r="26" spans="1:5" ht="18.75" x14ac:dyDescent="0.3">
      <c r="A26" s="6"/>
      <c r="C26" s="218"/>
      <c r="D26" s="218"/>
      <c r="E26" s="218"/>
    </row>
    <row r="27" spans="1:5" x14ac:dyDescent="0.25">
      <c r="A27" s="12" t="s">
        <v>14</v>
      </c>
      <c r="C27" s="210" t="s">
        <v>15</v>
      </c>
      <c r="D27" s="210"/>
      <c r="E27" s="210"/>
    </row>
    <row r="30" spans="1:5" ht="20.25" customHeight="1" x14ac:dyDescent="0.25">
      <c r="A30" s="34" t="s">
        <v>16</v>
      </c>
    </row>
    <row r="31" spans="1:5" x14ac:dyDescent="0.25">
      <c r="C31" s="12"/>
    </row>
    <row r="33" spans="1:1" x14ac:dyDescent="0.25">
      <c r="A33" s="5" t="s">
        <v>17</v>
      </c>
    </row>
  </sheetData>
  <mergeCells count="13">
    <mergeCell ref="A24:B24"/>
    <mergeCell ref="C26:E26"/>
    <mergeCell ref="C27:E27"/>
    <mergeCell ref="A5:E5"/>
    <mergeCell ref="C9:E9"/>
    <mergeCell ref="C10:E10"/>
    <mergeCell ref="A13:C13"/>
    <mergeCell ref="A14:C14"/>
    <mergeCell ref="A17:A19"/>
    <mergeCell ref="B17:B19"/>
    <mergeCell ref="C17:E17"/>
    <mergeCell ref="C18:C19"/>
    <mergeCell ref="D18:E18"/>
  </mergeCells>
  <hyperlinks>
    <hyperlink ref="A10" location="P149" display="P149"/>
  </hyperlinks>
  <pageMargins left="1.1023622047244095" right="0.70866141732283472" top="0.74803149606299213" bottom="0.74803149606299213" header="0.31496062992125984" footer="0.31496062992125984"/>
  <pageSetup paperSize="9" scale="7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>
      <selection activeCell="A20" sqref="A20"/>
    </sheetView>
  </sheetViews>
  <sheetFormatPr defaultRowHeight="15" x14ac:dyDescent="0.25"/>
  <cols>
    <col min="1" max="1" width="82.28515625" style="5" customWidth="1"/>
    <col min="2" max="2" width="8.85546875" style="5" customWidth="1"/>
    <col min="3" max="3" width="11.140625" style="5" customWidth="1"/>
    <col min="4" max="4" width="11.28515625" style="5" customWidth="1"/>
    <col min="5" max="5" width="18.85546875" style="5" customWidth="1"/>
    <col min="6" max="16384" width="9.140625" style="5"/>
  </cols>
  <sheetData>
    <row r="1" spans="1:5" ht="15.75" x14ac:dyDescent="0.25">
      <c r="E1" s="1" t="s">
        <v>26</v>
      </c>
    </row>
    <row r="2" spans="1:5" ht="15.75" x14ac:dyDescent="0.25">
      <c r="E2" s="1" t="s">
        <v>110</v>
      </c>
    </row>
    <row r="3" spans="1:5" ht="15.75" x14ac:dyDescent="0.25">
      <c r="E3" s="1" t="s">
        <v>1</v>
      </c>
    </row>
    <row r="4" spans="1:5" ht="15.75" x14ac:dyDescent="0.25">
      <c r="C4" s="1"/>
    </row>
    <row r="5" spans="1:5" ht="52.5" customHeight="1" x14ac:dyDescent="0.3">
      <c r="A5" s="208" t="s">
        <v>679</v>
      </c>
      <c r="B5" s="208"/>
      <c r="C5" s="208"/>
      <c r="D5" s="208"/>
      <c r="E5" s="208"/>
    </row>
    <row r="6" spans="1:5" ht="15.75" x14ac:dyDescent="0.25">
      <c r="A6" s="2"/>
    </row>
    <row r="7" spans="1:5" ht="15.75" x14ac:dyDescent="0.25">
      <c r="A7" s="113" t="s">
        <v>3</v>
      </c>
      <c r="B7" s="114"/>
      <c r="C7" s="114"/>
      <c r="D7" s="114"/>
      <c r="E7" s="114"/>
    </row>
    <row r="8" spans="1:5" x14ac:dyDescent="0.25">
      <c r="A8" s="114"/>
      <c r="B8" s="114"/>
      <c r="C8" s="114"/>
      <c r="D8" s="114"/>
      <c r="E8" s="114"/>
    </row>
    <row r="9" spans="1:5" ht="16.5" x14ac:dyDescent="0.25">
      <c r="A9" s="115" t="s">
        <v>4</v>
      </c>
      <c r="B9" s="116"/>
      <c r="C9" s="235"/>
      <c r="D9" s="235"/>
      <c r="E9" s="235"/>
    </row>
    <row r="10" spans="1:5" ht="15" customHeight="1" x14ac:dyDescent="0.25">
      <c r="A10" s="117" t="s">
        <v>12</v>
      </c>
      <c r="B10" s="118"/>
      <c r="C10" s="236"/>
      <c r="D10" s="236"/>
      <c r="E10" s="236"/>
    </row>
    <row r="11" spans="1:5" x14ac:dyDescent="0.25">
      <c r="A11" s="119" t="s">
        <v>29</v>
      </c>
      <c r="B11" s="114"/>
      <c r="C11" s="114"/>
      <c r="D11" s="114"/>
      <c r="E11" s="114"/>
    </row>
    <row r="12" spans="1:5" ht="16.5" x14ac:dyDescent="0.25">
      <c r="A12" s="238"/>
      <c r="B12" s="238"/>
      <c r="C12" s="238"/>
      <c r="D12" s="238"/>
      <c r="E12" s="238"/>
    </row>
    <row r="13" spans="1:5" x14ac:dyDescent="0.25">
      <c r="A13" s="202" t="s">
        <v>5</v>
      </c>
      <c r="B13" s="202"/>
      <c r="C13" s="202"/>
    </row>
    <row r="14" spans="1:5" s="23" customFormat="1" ht="15.75" x14ac:dyDescent="0.25">
      <c r="A14" s="219" t="s">
        <v>18</v>
      </c>
      <c r="B14" s="219" t="s">
        <v>40</v>
      </c>
      <c r="C14" s="222" t="s">
        <v>680</v>
      </c>
      <c r="D14" s="222"/>
      <c r="E14" s="222"/>
    </row>
    <row r="15" spans="1:5" s="23" customFormat="1" ht="15" customHeight="1" x14ac:dyDescent="0.25">
      <c r="A15" s="220"/>
      <c r="B15" s="220"/>
      <c r="C15" s="222" t="s">
        <v>20</v>
      </c>
      <c r="D15" s="223" t="s">
        <v>81</v>
      </c>
      <c r="E15" s="223"/>
    </row>
    <row r="16" spans="1:5" s="23" customFormat="1" ht="15.75" x14ac:dyDescent="0.25">
      <c r="A16" s="221"/>
      <c r="B16" s="221"/>
      <c r="C16" s="222"/>
      <c r="D16" s="89" t="s">
        <v>80</v>
      </c>
      <c r="E16" s="88" t="s">
        <v>173</v>
      </c>
    </row>
    <row r="17" spans="1:5" ht="15.75" x14ac:dyDescent="0.25">
      <c r="A17" s="88">
        <v>1</v>
      </c>
      <c r="B17" s="88">
        <v>2</v>
      </c>
      <c r="C17" s="88">
        <v>3</v>
      </c>
      <c r="D17" s="88">
        <v>4</v>
      </c>
      <c r="E17" s="88">
        <v>5</v>
      </c>
    </row>
    <row r="18" spans="1:5" ht="15.75" x14ac:dyDescent="0.25">
      <c r="A18" s="108" t="s">
        <v>82</v>
      </c>
      <c r="B18" s="109" t="s">
        <v>122</v>
      </c>
      <c r="C18" s="110">
        <f>C19+C27+C44</f>
        <v>0</v>
      </c>
      <c r="D18" s="110">
        <f t="shared" ref="D18:E18" si="0">D19+D27+D44</f>
        <v>0</v>
      </c>
      <c r="E18" s="110">
        <f t="shared" si="0"/>
        <v>0</v>
      </c>
    </row>
    <row r="19" spans="1:5" ht="31.5" x14ac:dyDescent="0.25">
      <c r="A19" s="108" t="s">
        <v>655</v>
      </c>
      <c r="B19" s="109" t="s">
        <v>111</v>
      </c>
      <c r="C19" s="110">
        <f>D19+E19</f>
        <v>0</v>
      </c>
      <c r="D19" s="111">
        <f>SUM(D20:D26)</f>
        <v>0</v>
      </c>
      <c r="E19" s="111">
        <f>SUM(E20:E26)</f>
        <v>0</v>
      </c>
    </row>
    <row r="20" spans="1:5" ht="15.75" x14ac:dyDescent="0.25">
      <c r="A20" s="173" t="s">
        <v>658</v>
      </c>
      <c r="B20" s="19" t="s">
        <v>137</v>
      </c>
      <c r="C20" s="26">
        <f t="shared" ref="C20:C26" si="1">D20+E20</f>
        <v>0</v>
      </c>
      <c r="D20" s="176"/>
      <c r="E20" s="176"/>
    </row>
    <row r="21" spans="1:5" ht="15.75" x14ac:dyDescent="0.25">
      <c r="A21" s="173" t="s">
        <v>659</v>
      </c>
      <c r="B21" s="19" t="s">
        <v>138</v>
      </c>
      <c r="C21" s="26">
        <f t="shared" si="1"/>
        <v>0</v>
      </c>
      <c r="D21" s="176"/>
      <c r="E21" s="176"/>
    </row>
    <row r="22" spans="1:5" ht="15.75" x14ac:dyDescent="0.25">
      <c r="A22" s="173" t="s">
        <v>660</v>
      </c>
      <c r="B22" s="19" t="s">
        <v>176</v>
      </c>
      <c r="C22" s="26">
        <f t="shared" si="1"/>
        <v>0</v>
      </c>
      <c r="D22" s="176"/>
      <c r="E22" s="176"/>
    </row>
    <row r="23" spans="1:5" ht="15.75" x14ac:dyDescent="0.25">
      <c r="A23" s="173" t="s">
        <v>661</v>
      </c>
      <c r="B23" s="19" t="s">
        <v>178</v>
      </c>
      <c r="C23" s="26">
        <f t="shared" si="1"/>
        <v>0</v>
      </c>
      <c r="D23" s="176"/>
      <c r="E23" s="176"/>
    </row>
    <row r="24" spans="1:5" ht="15.75" x14ac:dyDescent="0.25">
      <c r="A24" s="173" t="s">
        <v>662</v>
      </c>
      <c r="B24" s="19" t="s">
        <v>314</v>
      </c>
      <c r="C24" s="26">
        <f t="shared" si="1"/>
        <v>0</v>
      </c>
      <c r="D24" s="176"/>
      <c r="E24" s="176"/>
    </row>
    <row r="25" spans="1:5" ht="15.75" x14ac:dyDescent="0.25">
      <c r="A25" s="173" t="s">
        <v>663</v>
      </c>
      <c r="B25" s="19" t="s">
        <v>315</v>
      </c>
      <c r="C25" s="26">
        <f t="shared" si="1"/>
        <v>0</v>
      </c>
      <c r="D25" s="176"/>
      <c r="E25" s="176"/>
    </row>
    <row r="26" spans="1:5" ht="15.75" x14ac:dyDescent="0.25">
      <c r="A26" s="173" t="s">
        <v>664</v>
      </c>
      <c r="B26" s="19" t="s">
        <v>316</v>
      </c>
      <c r="C26" s="26">
        <f t="shared" si="1"/>
        <v>0</v>
      </c>
      <c r="D26" s="176"/>
      <c r="E26" s="176"/>
    </row>
    <row r="27" spans="1:5" ht="31.5" x14ac:dyDescent="0.25">
      <c r="A27" s="108" t="s">
        <v>656</v>
      </c>
      <c r="B27" s="109" t="s">
        <v>112</v>
      </c>
      <c r="C27" s="110">
        <f>D27+E27</f>
        <v>0</v>
      </c>
      <c r="D27" s="111">
        <f>SUM(D28:D43)</f>
        <v>0</v>
      </c>
      <c r="E27" s="111">
        <f>SUM(E28:E43)</f>
        <v>0</v>
      </c>
    </row>
    <row r="28" spans="1:5" ht="15.75" x14ac:dyDescent="0.25">
      <c r="A28" s="173" t="s">
        <v>658</v>
      </c>
      <c r="B28" s="19" t="s">
        <v>113</v>
      </c>
      <c r="C28" s="26">
        <f t="shared" ref="C28:C51" si="2">D28+E28</f>
        <v>0</v>
      </c>
      <c r="D28" s="178"/>
      <c r="E28" s="178"/>
    </row>
    <row r="29" spans="1:5" ht="15.75" x14ac:dyDescent="0.25">
      <c r="A29" s="173" t="s">
        <v>659</v>
      </c>
      <c r="B29" s="19" t="s">
        <v>114</v>
      </c>
      <c r="C29" s="26">
        <f t="shared" si="2"/>
        <v>0</v>
      </c>
      <c r="D29" s="178"/>
      <c r="E29" s="178"/>
    </row>
    <row r="30" spans="1:5" ht="15.75" x14ac:dyDescent="0.25">
      <c r="A30" s="173" t="s">
        <v>660</v>
      </c>
      <c r="B30" s="19" t="s">
        <v>115</v>
      </c>
      <c r="C30" s="26">
        <f t="shared" si="2"/>
        <v>0</v>
      </c>
      <c r="D30" s="178"/>
      <c r="E30" s="178"/>
    </row>
    <row r="31" spans="1:5" ht="15.75" x14ac:dyDescent="0.25">
      <c r="A31" s="173" t="s">
        <v>661</v>
      </c>
      <c r="B31" s="19" t="s">
        <v>116</v>
      </c>
      <c r="C31" s="26">
        <f t="shared" si="2"/>
        <v>0</v>
      </c>
      <c r="D31" s="178"/>
      <c r="E31" s="178"/>
    </row>
    <row r="32" spans="1:5" ht="15.75" x14ac:dyDescent="0.25">
      <c r="A32" s="173" t="s">
        <v>666</v>
      </c>
      <c r="B32" s="19" t="s">
        <v>530</v>
      </c>
      <c r="C32" s="26">
        <f t="shared" si="2"/>
        <v>0</v>
      </c>
      <c r="D32" s="178"/>
      <c r="E32" s="178"/>
    </row>
    <row r="33" spans="1:5" ht="15.75" x14ac:dyDescent="0.25">
      <c r="A33" s="173" t="s">
        <v>667</v>
      </c>
      <c r="B33" s="19" t="s">
        <v>531</v>
      </c>
      <c r="C33" s="26">
        <f t="shared" si="2"/>
        <v>0</v>
      </c>
      <c r="D33" s="178"/>
      <c r="E33" s="178"/>
    </row>
    <row r="34" spans="1:5" ht="15.75" x14ac:dyDescent="0.25">
      <c r="A34" s="173" t="s">
        <v>668</v>
      </c>
      <c r="B34" s="19" t="s">
        <v>532</v>
      </c>
      <c r="C34" s="26">
        <f t="shared" si="2"/>
        <v>0</v>
      </c>
      <c r="D34" s="178"/>
      <c r="E34" s="178"/>
    </row>
    <row r="35" spans="1:5" ht="15.75" x14ac:dyDescent="0.25">
      <c r="A35" s="173" t="s">
        <v>669</v>
      </c>
      <c r="B35" s="19" t="s">
        <v>533</v>
      </c>
      <c r="C35" s="26">
        <f t="shared" si="2"/>
        <v>0</v>
      </c>
      <c r="D35" s="178"/>
      <c r="E35" s="178"/>
    </row>
    <row r="36" spans="1:5" ht="15.75" x14ac:dyDescent="0.25">
      <c r="A36" s="173" t="s">
        <v>670</v>
      </c>
      <c r="B36" s="19" t="s">
        <v>534</v>
      </c>
      <c r="C36" s="26">
        <f t="shared" si="2"/>
        <v>0</v>
      </c>
      <c r="D36" s="178"/>
      <c r="E36" s="178"/>
    </row>
    <row r="37" spans="1:5" ht="15.75" x14ac:dyDescent="0.25">
      <c r="A37" s="173" t="s">
        <v>671</v>
      </c>
      <c r="B37" s="19" t="s">
        <v>535</v>
      </c>
      <c r="C37" s="26">
        <f t="shared" si="2"/>
        <v>0</v>
      </c>
      <c r="D37" s="178"/>
      <c r="E37" s="178"/>
    </row>
    <row r="38" spans="1:5" ht="15.75" x14ac:dyDescent="0.25">
      <c r="A38" s="173" t="s">
        <v>672</v>
      </c>
      <c r="B38" s="19" t="s">
        <v>536</v>
      </c>
      <c r="C38" s="26">
        <f t="shared" si="2"/>
        <v>0</v>
      </c>
      <c r="D38" s="178"/>
      <c r="E38" s="178"/>
    </row>
    <row r="39" spans="1:5" ht="15.75" x14ac:dyDescent="0.25">
      <c r="A39" s="173" t="s">
        <v>673</v>
      </c>
      <c r="B39" s="19" t="s">
        <v>537</v>
      </c>
      <c r="C39" s="26">
        <f t="shared" si="2"/>
        <v>0</v>
      </c>
      <c r="D39" s="178"/>
      <c r="E39" s="178"/>
    </row>
    <row r="40" spans="1:5" ht="15.75" x14ac:dyDescent="0.25">
      <c r="A40" s="173" t="s">
        <v>662</v>
      </c>
      <c r="B40" s="19" t="s">
        <v>538</v>
      </c>
      <c r="C40" s="26">
        <f t="shared" si="2"/>
        <v>0</v>
      </c>
      <c r="D40" s="178"/>
      <c r="E40" s="178"/>
    </row>
    <row r="41" spans="1:5" ht="15.75" x14ac:dyDescent="0.25">
      <c r="A41" s="173" t="s">
        <v>674</v>
      </c>
      <c r="B41" s="19" t="s">
        <v>539</v>
      </c>
      <c r="C41" s="26">
        <f t="shared" si="2"/>
        <v>0</v>
      </c>
      <c r="D41" s="178"/>
      <c r="E41" s="178"/>
    </row>
    <row r="42" spans="1:5" ht="15.75" x14ac:dyDescent="0.25">
      <c r="A42" s="173" t="s">
        <v>663</v>
      </c>
      <c r="B42" s="19" t="s">
        <v>540</v>
      </c>
      <c r="C42" s="26">
        <f t="shared" si="2"/>
        <v>0</v>
      </c>
      <c r="D42" s="178"/>
      <c r="E42" s="178"/>
    </row>
    <row r="43" spans="1:5" ht="15.75" x14ac:dyDescent="0.25">
      <c r="A43" s="173" t="s">
        <v>664</v>
      </c>
      <c r="B43" s="19" t="s">
        <v>541</v>
      </c>
      <c r="C43" s="26">
        <f t="shared" si="2"/>
        <v>0</v>
      </c>
      <c r="D43" s="178"/>
      <c r="E43" s="178"/>
    </row>
    <row r="44" spans="1:5" ht="31.5" x14ac:dyDescent="0.25">
      <c r="A44" s="108" t="s">
        <v>657</v>
      </c>
      <c r="B44" s="109" t="s">
        <v>117</v>
      </c>
      <c r="C44" s="110">
        <f t="shared" si="2"/>
        <v>0</v>
      </c>
      <c r="D44" s="111">
        <f>SUM(D45:D51)</f>
        <v>0</v>
      </c>
      <c r="E44" s="111">
        <f>SUM(E45:E51)</f>
        <v>0</v>
      </c>
    </row>
    <row r="45" spans="1:5" ht="15.75" x14ac:dyDescent="0.25">
      <c r="A45" s="105" t="s">
        <v>658</v>
      </c>
      <c r="B45" s="19" t="s">
        <v>118</v>
      </c>
      <c r="C45" s="26">
        <f t="shared" si="2"/>
        <v>0</v>
      </c>
      <c r="D45" s="178"/>
      <c r="E45" s="178"/>
    </row>
    <row r="46" spans="1:5" ht="15.75" x14ac:dyDescent="0.25">
      <c r="A46" s="105" t="s">
        <v>659</v>
      </c>
      <c r="B46" s="19" t="s">
        <v>119</v>
      </c>
      <c r="C46" s="26">
        <f t="shared" si="2"/>
        <v>0</v>
      </c>
      <c r="D46" s="178"/>
      <c r="E46" s="178"/>
    </row>
    <row r="47" spans="1:5" ht="15.75" x14ac:dyDescent="0.25">
      <c r="A47" s="105" t="s">
        <v>660</v>
      </c>
      <c r="B47" s="19" t="s">
        <v>120</v>
      </c>
      <c r="C47" s="26">
        <f t="shared" si="2"/>
        <v>0</v>
      </c>
      <c r="D47" s="178"/>
      <c r="E47" s="178"/>
    </row>
    <row r="48" spans="1:5" ht="15.75" x14ac:dyDescent="0.25">
      <c r="A48" s="105" t="s">
        <v>661</v>
      </c>
      <c r="B48" s="19" t="s">
        <v>121</v>
      </c>
      <c r="C48" s="26">
        <f t="shared" si="2"/>
        <v>0</v>
      </c>
      <c r="D48" s="178"/>
      <c r="E48" s="178"/>
    </row>
    <row r="49" spans="1:5" ht="15.75" x14ac:dyDescent="0.25">
      <c r="A49" s="105" t="s">
        <v>662</v>
      </c>
      <c r="B49" s="19" t="s">
        <v>681</v>
      </c>
      <c r="C49" s="26">
        <f t="shared" si="2"/>
        <v>0</v>
      </c>
      <c r="D49" s="178"/>
      <c r="E49" s="178"/>
    </row>
    <row r="50" spans="1:5" ht="15.75" x14ac:dyDescent="0.25">
      <c r="A50" s="105" t="s">
        <v>663</v>
      </c>
      <c r="B50" s="19" t="s">
        <v>682</v>
      </c>
      <c r="C50" s="26">
        <f t="shared" si="2"/>
        <v>0</v>
      </c>
      <c r="D50" s="178"/>
      <c r="E50" s="178"/>
    </row>
    <row r="51" spans="1:5" ht="15.75" x14ac:dyDescent="0.25">
      <c r="A51" s="105" t="s">
        <v>664</v>
      </c>
      <c r="B51" s="19" t="s">
        <v>683</v>
      </c>
      <c r="C51" s="26">
        <f t="shared" si="2"/>
        <v>0</v>
      </c>
      <c r="D51" s="178"/>
      <c r="E51" s="178"/>
    </row>
    <row r="52" spans="1:5" x14ac:dyDescent="0.25">
      <c r="C52" s="12"/>
    </row>
    <row r="53" spans="1:5" s="114" customFormat="1" ht="23.25" customHeight="1" x14ac:dyDescent="0.25">
      <c r="A53" s="214" t="s">
        <v>13</v>
      </c>
      <c r="B53" s="214"/>
    </row>
    <row r="54" spans="1:5" s="114" customFormat="1" ht="23.25" customHeight="1" x14ac:dyDescent="0.25">
      <c r="A54" s="120"/>
      <c r="B54" s="120"/>
    </row>
    <row r="55" spans="1:5" s="114" customFormat="1" ht="18.75" x14ac:dyDescent="0.3">
      <c r="A55" s="121"/>
      <c r="C55" s="225"/>
      <c r="D55" s="225"/>
      <c r="E55" s="225"/>
    </row>
    <row r="56" spans="1:5" s="114" customFormat="1" x14ac:dyDescent="0.25">
      <c r="A56" s="122" t="s">
        <v>14</v>
      </c>
      <c r="C56" s="206" t="s">
        <v>15</v>
      </c>
      <c r="D56" s="206"/>
      <c r="E56" s="206"/>
    </row>
    <row r="57" spans="1:5" s="114" customFormat="1" x14ac:dyDescent="0.25"/>
    <row r="58" spans="1:5" s="114" customFormat="1" x14ac:dyDescent="0.25"/>
    <row r="59" spans="1:5" s="114" customFormat="1" ht="20.25" customHeight="1" x14ac:dyDescent="0.25">
      <c r="A59" s="123" t="s">
        <v>16</v>
      </c>
    </row>
    <row r="60" spans="1:5" s="114" customFormat="1" x14ac:dyDescent="0.25">
      <c r="C60" s="122"/>
    </row>
    <row r="61" spans="1:5" s="114" customFormat="1" x14ac:dyDescent="0.25"/>
    <row r="62" spans="1:5" s="114" customFormat="1" x14ac:dyDescent="0.25">
      <c r="A62" s="114" t="s">
        <v>17</v>
      </c>
    </row>
  </sheetData>
  <sheetProtection password="C773" sheet="1" objects="1" scenarios="1"/>
  <mergeCells count="13">
    <mergeCell ref="A53:B53"/>
    <mergeCell ref="C55:E55"/>
    <mergeCell ref="C56:E56"/>
    <mergeCell ref="A12:E12"/>
    <mergeCell ref="A5:E5"/>
    <mergeCell ref="C9:E9"/>
    <mergeCell ref="C10:E10"/>
    <mergeCell ref="A13:C13"/>
    <mergeCell ref="A14:A16"/>
    <mergeCell ref="B14:B16"/>
    <mergeCell ref="C14:E14"/>
    <mergeCell ref="C15:C16"/>
    <mergeCell ref="D15:E15"/>
  </mergeCells>
  <hyperlinks>
    <hyperlink ref="A10" location="P149" display="P149"/>
  </hyperlinks>
  <pageMargins left="0.25" right="0.25" top="0.75" bottom="0.75" header="0.3" footer="0.3"/>
  <pageSetup paperSize="9" scale="70"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abSelected="1" topLeftCell="A64" zoomScaleNormal="100" workbookViewId="0">
      <selection activeCell="D18" sqref="D18"/>
    </sheetView>
  </sheetViews>
  <sheetFormatPr defaultRowHeight="15" x14ac:dyDescent="0.25"/>
  <cols>
    <col min="1" max="1" width="91" style="5" customWidth="1"/>
    <col min="2" max="2" width="12" style="5" customWidth="1"/>
    <col min="3" max="3" width="16" style="5" customWidth="1"/>
    <col min="4" max="4" width="12.85546875" style="5" customWidth="1"/>
    <col min="5" max="5" width="18" style="5" customWidth="1"/>
    <col min="6" max="16384" width="9.140625" style="5"/>
  </cols>
  <sheetData>
    <row r="1" spans="1:5" ht="15.75" x14ac:dyDescent="0.25">
      <c r="E1" s="1" t="s">
        <v>26</v>
      </c>
    </row>
    <row r="2" spans="1:5" ht="15.75" x14ac:dyDescent="0.25">
      <c r="E2" s="1" t="s">
        <v>136</v>
      </c>
    </row>
    <row r="3" spans="1:5" ht="15.75" x14ac:dyDescent="0.25">
      <c r="E3" s="1" t="s">
        <v>1</v>
      </c>
    </row>
    <row r="4" spans="1:5" ht="15.75" x14ac:dyDescent="0.25">
      <c r="C4" s="1"/>
    </row>
    <row r="5" spans="1:5" ht="69.75" customHeight="1" x14ac:dyDescent="0.3">
      <c r="A5" s="208" t="s">
        <v>135</v>
      </c>
      <c r="B5" s="208"/>
      <c r="C5" s="208"/>
      <c r="D5" s="208"/>
      <c r="E5" s="208"/>
    </row>
    <row r="6" spans="1:5" ht="15.75" x14ac:dyDescent="0.25">
      <c r="A6" s="2"/>
    </row>
    <row r="7" spans="1:5" s="114" customFormat="1" ht="15.75" x14ac:dyDescent="0.25">
      <c r="A7" s="113" t="s">
        <v>3</v>
      </c>
    </row>
    <row r="8" spans="1:5" s="114" customFormat="1" x14ac:dyDescent="0.25"/>
    <row r="9" spans="1:5" s="114" customFormat="1" ht="16.5" x14ac:dyDescent="0.25">
      <c r="A9" s="115" t="s">
        <v>4</v>
      </c>
      <c r="B9" s="116"/>
      <c r="C9" s="235"/>
      <c r="D9" s="235"/>
      <c r="E9" s="235"/>
    </row>
    <row r="10" spans="1:5" s="114" customFormat="1" ht="15" customHeight="1" x14ac:dyDescent="0.25">
      <c r="A10" s="117" t="s">
        <v>12</v>
      </c>
      <c r="B10" s="118"/>
      <c r="C10" s="236"/>
      <c r="D10" s="236"/>
      <c r="E10" s="236"/>
    </row>
    <row r="11" spans="1:5" s="114" customFormat="1" x14ac:dyDescent="0.25">
      <c r="A11" s="119" t="s">
        <v>29</v>
      </c>
    </row>
    <row r="12" spans="1:5" s="114" customFormat="1" ht="16.5" x14ac:dyDescent="0.25">
      <c r="A12" s="207"/>
      <c r="B12" s="207"/>
      <c r="C12" s="207"/>
    </row>
    <row r="13" spans="1:5" s="114" customFormat="1" x14ac:dyDescent="0.25">
      <c r="A13" s="209" t="s">
        <v>5</v>
      </c>
      <c r="B13" s="209"/>
      <c r="C13" s="209"/>
    </row>
    <row r="14" spans="1:5" s="23" customFormat="1" ht="32.25" customHeight="1" x14ac:dyDescent="0.25">
      <c r="A14" s="222" t="s">
        <v>170</v>
      </c>
      <c r="B14" s="222" t="s">
        <v>40</v>
      </c>
      <c r="C14" s="222" t="s">
        <v>131</v>
      </c>
      <c r="D14" s="222"/>
      <c r="E14" s="222"/>
    </row>
    <row r="15" spans="1:5" s="23" customFormat="1" ht="15" customHeight="1" x14ac:dyDescent="0.25">
      <c r="A15" s="222"/>
      <c r="B15" s="222"/>
      <c r="C15" s="222" t="s">
        <v>20</v>
      </c>
      <c r="D15" s="223" t="s">
        <v>81</v>
      </c>
      <c r="E15" s="223"/>
    </row>
    <row r="16" spans="1:5" s="23" customFormat="1" ht="15.75" x14ac:dyDescent="0.25">
      <c r="A16" s="222"/>
      <c r="B16" s="222"/>
      <c r="C16" s="222"/>
      <c r="D16" s="44" t="s">
        <v>80</v>
      </c>
      <c r="E16" s="43" t="s">
        <v>173</v>
      </c>
    </row>
    <row r="17" spans="1:5" ht="15.75" x14ac:dyDescent="0.25">
      <c r="A17" s="43">
        <v>1</v>
      </c>
      <c r="B17" s="43">
        <v>2</v>
      </c>
      <c r="C17" s="43">
        <v>3</v>
      </c>
      <c r="D17" s="43">
        <v>4</v>
      </c>
      <c r="E17" s="43">
        <v>5</v>
      </c>
    </row>
    <row r="18" spans="1:5" ht="15.75" x14ac:dyDescent="0.25">
      <c r="A18" s="28" t="s">
        <v>297</v>
      </c>
      <c r="B18" s="19" t="s">
        <v>111</v>
      </c>
      <c r="C18" s="26">
        <f>D18+E18</f>
        <v>0</v>
      </c>
      <c r="D18" s="39">
        <f>SUM(D19:D88)</f>
        <v>0</v>
      </c>
      <c r="E18" s="39">
        <f>SUM(E19:E88)</f>
        <v>0</v>
      </c>
    </row>
    <row r="19" spans="1:5" ht="15.75" x14ac:dyDescent="0.25">
      <c r="A19" s="66" t="s">
        <v>183</v>
      </c>
      <c r="B19" s="85" t="s">
        <v>137</v>
      </c>
      <c r="C19" s="26">
        <f t="shared" ref="C19:C87" si="0">D19+E19</f>
        <v>0</v>
      </c>
      <c r="D19" s="112"/>
      <c r="E19" s="112"/>
    </row>
    <row r="20" spans="1:5" ht="15.75" x14ac:dyDescent="0.25">
      <c r="A20" s="66" t="s">
        <v>184</v>
      </c>
      <c r="B20" s="85" t="s">
        <v>138</v>
      </c>
      <c r="C20" s="26">
        <f t="shared" si="0"/>
        <v>0</v>
      </c>
      <c r="D20" s="112"/>
      <c r="E20" s="112"/>
    </row>
    <row r="21" spans="1:5" ht="15.75" x14ac:dyDescent="0.25">
      <c r="A21" s="66" t="s">
        <v>186</v>
      </c>
      <c r="B21" s="85" t="s">
        <v>176</v>
      </c>
      <c r="C21" s="26">
        <f t="shared" si="0"/>
        <v>0</v>
      </c>
      <c r="D21" s="112"/>
      <c r="E21" s="112"/>
    </row>
    <row r="22" spans="1:5" ht="15.75" x14ac:dyDescent="0.25">
      <c r="A22" s="66" t="s">
        <v>185</v>
      </c>
      <c r="B22" s="85" t="s">
        <v>178</v>
      </c>
      <c r="C22" s="26">
        <f t="shared" si="0"/>
        <v>0</v>
      </c>
      <c r="D22" s="112"/>
      <c r="E22" s="112"/>
    </row>
    <row r="23" spans="1:5" ht="15.75" x14ac:dyDescent="0.25">
      <c r="A23" s="66" t="s">
        <v>644</v>
      </c>
      <c r="B23" s="85" t="s">
        <v>314</v>
      </c>
      <c r="C23" s="26">
        <f t="shared" si="0"/>
        <v>0</v>
      </c>
      <c r="D23" s="112"/>
      <c r="E23" s="112"/>
    </row>
    <row r="24" spans="1:5" ht="15.75" x14ac:dyDescent="0.25">
      <c r="A24" s="66" t="s">
        <v>187</v>
      </c>
      <c r="B24" s="85" t="s">
        <v>315</v>
      </c>
      <c r="C24" s="26">
        <f t="shared" si="0"/>
        <v>0</v>
      </c>
      <c r="D24" s="112"/>
      <c r="E24" s="112"/>
    </row>
    <row r="25" spans="1:5" ht="15.75" x14ac:dyDescent="0.25">
      <c r="A25" s="66" t="s">
        <v>188</v>
      </c>
      <c r="B25" s="85" t="s">
        <v>316</v>
      </c>
      <c r="C25" s="26">
        <f t="shared" si="0"/>
        <v>0</v>
      </c>
      <c r="D25" s="112"/>
      <c r="E25" s="112"/>
    </row>
    <row r="26" spans="1:5" ht="15.75" x14ac:dyDescent="0.25">
      <c r="A26" s="66" t="s">
        <v>189</v>
      </c>
      <c r="B26" s="85" t="s">
        <v>317</v>
      </c>
      <c r="C26" s="26">
        <f t="shared" si="0"/>
        <v>0</v>
      </c>
      <c r="D26" s="112"/>
      <c r="E26" s="112"/>
    </row>
    <row r="27" spans="1:5" ht="30" x14ac:dyDescent="0.25">
      <c r="A27" s="66" t="s">
        <v>300</v>
      </c>
      <c r="B27" s="85" t="s">
        <v>318</v>
      </c>
      <c r="C27" s="26">
        <f t="shared" si="0"/>
        <v>0</v>
      </c>
      <c r="D27" s="112"/>
      <c r="E27" s="112"/>
    </row>
    <row r="28" spans="1:5" ht="30" x14ac:dyDescent="0.25">
      <c r="A28" s="66" t="s">
        <v>301</v>
      </c>
      <c r="B28" s="85" t="s">
        <v>319</v>
      </c>
      <c r="C28" s="26">
        <f t="shared" si="0"/>
        <v>0</v>
      </c>
      <c r="D28" s="112"/>
      <c r="E28" s="112"/>
    </row>
    <row r="29" spans="1:5" ht="15.75" x14ac:dyDescent="0.25">
      <c r="A29" s="66" t="s">
        <v>190</v>
      </c>
      <c r="B29" s="85" t="s">
        <v>320</v>
      </c>
      <c r="C29" s="26">
        <f t="shared" si="0"/>
        <v>0</v>
      </c>
      <c r="D29" s="112"/>
      <c r="E29" s="112"/>
    </row>
    <row r="30" spans="1:5" ht="15.75" x14ac:dyDescent="0.25">
      <c r="A30" s="66" t="s">
        <v>192</v>
      </c>
      <c r="B30" s="85" t="s">
        <v>321</v>
      </c>
      <c r="C30" s="26">
        <f t="shared" si="0"/>
        <v>0</v>
      </c>
      <c r="D30" s="112"/>
      <c r="E30" s="112"/>
    </row>
    <row r="31" spans="1:5" ht="15.75" x14ac:dyDescent="0.25">
      <c r="A31" s="66" t="s">
        <v>193</v>
      </c>
      <c r="B31" s="85" t="s">
        <v>322</v>
      </c>
      <c r="C31" s="26">
        <f t="shared" si="0"/>
        <v>0</v>
      </c>
      <c r="D31" s="112"/>
      <c r="E31" s="112"/>
    </row>
    <row r="32" spans="1:5" ht="15.75" x14ac:dyDescent="0.25">
      <c r="A32" s="66" t="s">
        <v>194</v>
      </c>
      <c r="B32" s="85" t="s">
        <v>323</v>
      </c>
      <c r="C32" s="26">
        <f t="shared" si="0"/>
        <v>0</v>
      </c>
      <c r="D32" s="112"/>
      <c r="E32" s="112"/>
    </row>
    <row r="33" spans="1:5" ht="15.75" x14ac:dyDescent="0.25">
      <c r="A33" s="141" t="s">
        <v>690</v>
      </c>
      <c r="B33" s="85" t="s">
        <v>324</v>
      </c>
      <c r="C33" s="26">
        <f t="shared" si="0"/>
        <v>0</v>
      </c>
      <c r="D33" s="112"/>
      <c r="E33" s="112"/>
    </row>
    <row r="34" spans="1:5" ht="30" x14ac:dyDescent="0.25">
      <c r="A34" s="141" t="s">
        <v>691</v>
      </c>
      <c r="B34" s="85" t="s">
        <v>325</v>
      </c>
      <c r="C34" s="26">
        <f t="shared" si="0"/>
        <v>0</v>
      </c>
      <c r="D34" s="112"/>
      <c r="E34" s="112"/>
    </row>
    <row r="35" spans="1:5" ht="30" x14ac:dyDescent="0.25">
      <c r="A35" s="141" t="s">
        <v>692</v>
      </c>
      <c r="B35" s="85" t="s">
        <v>326</v>
      </c>
      <c r="C35" s="26">
        <f t="shared" si="0"/>
        <v>0</v>
      </c>
      <c r="D35" s="112"/>
      <c r="E35" s="112"/>
    </row>
    <row r="36" spans="1:5" ht="30" x14ac:dyDescent="0.25">
      <c r="A36" s="66" t="s">
        <v>303</v>
      </c>
      <c r="B36" s="85" t="s">
        <v>327</v>
      </c>
      <c r="C36" s="26">
        <f t="shared" si="0"/>
        <v>0</v>
      </c>
      <c r="D36" s="112"/>
      <c r="E36" s="112"/>
    </row>
    <row r="37" spans="1:5" ht="30" x14ac:dyDescent="0.25">
      <c r="A37" s="66" t="s">
        <v>304</v>
      </c>
      <c r="B37" s="85" t="s">
        <v>328</v>
      </c>
      <c r="C37" s="26">
        <f t="shared" si="0"/>
        <v>0</v>
      </c>
      <c r="D37" s="112"/>
      <c r="E37" s="112"/>
    </row>
    <row r="38" spans="1:5" ht="15.75" x14ac:dyDescent="0.25">
      <c r="A38" s="66" t="s">
        <v>305</v>
      </c>
      <c r="B38" s="85" t="s">
        <v>329</v>
      </c>
      <c r="C38" s="26">
        <f t="shared" si="0"/>
        <v>0</v>
      </c>
      <c r="D38" s="112"/>
      <c r="E38" s="112"/>
    </row>
    <row r="39" spans="1:5" ht="15.75" x14ac:dyDescent="0.25">
      <c r="A39" s="66" t="s">
        <v>195</v>
      </c>
      <c r="B39" s="85" t="s">
        <v>330</v>
      </c>
      <c r="C39" s="26">
        <f t="shared" si="0"/>
        <v>0</v>
      </c>
      <c r="D39" s="112"/>
      <c r="E39" s="112"/>
    </row>
    <row r="40" spans="1:5" ht="15.75" x14ac:dyDescent="0.25">
      <c r="A40" s="66" t="s">
        <v>306</v>
      </c>
      <c r="B40" s="85" t="s">
        <v>331</v>
      </c>
      <c r="C40" s="26">
        <f t="shared" si="0"/>
        <v>0</v>
      </c>
      <c r="D40" s="112"/>
      <c r="E40" s="112"/>
    </row>
    <row r="41" spans="1:5" ht="15.75" x14ac:dyDescent="0.25">
      <c r="A41" s="66" t="s">
        <v>197</v>
      </c>
      <c r="B41" s="85" t="s">
        <v>332</v>
      </c>
      <c r="C41" s="26">
        <f t="shared" si="0"/>
        <v>0</v>
      </c>
      <c r="D41" s="112"/>
      <c r="E41" s="112"/>
    </row>
    <row r="42" spans="1:5" ht="15.75" x14ac:dyDescent="0.25">
      <c r="A42" s="66" t="s">
        <v>198</v>
      </c>
      <c r="B42" s="85" t="s">
        <v>333</v>
      </c>
      <c r="C42" s="26">
        <f t="shared" si="0"/>
        <v>0</v>
      </c>
      <c r="D42" s="112"/>
      <c r="E42" s="112"/>
    </row>
    <row r="43" spans="1:5" ht="15.75" x14ac:dyDescent="0.25">
      <c r="A43" s="66" t="s">
        <v>199</v>
      </c>
      <c r="B43" s="85" t="s">
        <v>334</v>
      </c>
      <c r="C43" s="26">
        <f t="shared" si="0"/>
        <v>0</v>
      </c>
      <c r="D43" s="112"/>
      <c r="E43" s="112"/>
    </row>
    <row r="44" spans="1:5" ht="30" x14ac:dyDescent="0.25">
      <c r="A44" s="66" t="s">
        <v>685</v>
      </c>
      <c r="B44" s="85" t="s">
        <v>335</v>
      </c>
      <c r="C44" s="26">
        <f t="shared" si="0"/>
        <v>0</v>
      </c>
      <c r="D44" s="112"/>
      <c r="E44" s="112"/>
    </row>
    <row r="45" spans="1:5" ht="30" x14ac:dyDescent="0.25">
      <c r="A45" s="66" t="s">
        <v>686</v>
      </c>
      <c r="B45" s="85" t="s">
        <v>336</v>
      </c>
      <c r="C45" s="26">
        <f t="shared" si="0"/>
        <v>0</v>
      </c>
      <c r="D45" s="112"/>
      <c r="E45" s="112"/>
    </row>
    <row r="46" spans="1:5" ht="30" x14ac:dyDescent="0.25">
      <c r="A46" s="66" t="s">
        <v>687</v>
      </c>
      <c r="B46" s="85" t="s">
        <v>337</v>
      </c>
      <c r="C46" s="26">
        <f t="shared" si="0"/>
        <v>0</v>
      </c>
      <c r="D46" s="112"/>
      <c r="E46" s="112"/>
    </row>
    <row r="47" spans="1:5" ht="30" x14ac:dyDescent="0.25">
      <c r="A47" s="66" t="s">
        <v>688</v>
      </c>
      <c r="B47" s="85" t="s">
        <v>338</v>
      </c>
      <c r="C47" s="26">
        <f t="shared" si="0"/>
        <v>0</v>
      </c>
      <c r="D47" s="112"/>
      <c r="E47" s="112"/>
    </row>
    <row r="48" spans="1:5" ht="30" x14ac:dyDescent="0.25">
      <c r="A48" s="66" t="s">
        <v>689</v>
      </c>
      <c r="B48" s="85" t="s">
        <v>339</v>
      </c>
      <c r="C48" s="26">
        <f t="shared" si="0"/>
        <v>0</v>
      </c>
      <c r="D48" s="112"/>
      <c r="E48" s="112"/>
    </row>
    <row r="49" spans="1:5" ht="15.75" x14ac:dyDescent="0.25">
      <c r="A49" s="66" t="s">
        <v>200</v>
      </c>
      <c r="B49" s="85" t="s">
        <v>340</v>
      </c>
      <c r="C49" s="26">
        <f t="shared" si="0"/>
        <v>0</v>
      </c>
      <c r="D49" s="112"/>
      <c r="E49" s="112"/>
    </row>
    <row r="50" spans="1:5" ht="15.75" x14ac:dyDescent="0.25">
      <c r="A50" s="66" t="s">
        <v>201</v>
      </c>
      <c r="B50" s="85" t="s">
        <v>341</v>
      </c>
      <c r="C50" s="26">
        <f t="shared" si="0"/>
        <v>0</v>
      </c>
      <c r="D50" s="112"/>
      <c r="E50" s="112"/>
    </row>
    <row r="51" spans="1:5" ht="15.75" x14ac:dyDescent="0.25">
      <c r="A51" s="66" t="s">
        <v>307</v>
      </c>
      <c r="B51" s="85" t="s">
        <v>342</v>
      </c>
      <c r="C51" s="26">
        <f t="shared" si="0"/>
        <v>0</v>
      </c>
      <c r="D51" s="112"/>
      <c r="E51" s="112"/>
    </row>
    <row r="52" spans="1:5" ht="15.75" x14ac:dyDescent="0.25">
      <c r="A52" s="66" t="s">
        <v>308</v>
      </c>
      <c r="B52" s="85" t="s">
        <v>343</v>
      </c>
      <c r="C52" s="26">
        <f t="shared" si="0"/>
        <v>0</v>
      </c>
      <c r="D52" s="112"/>
      <c r="E52" s="112"/>
    </row>
    <row r="53" spans="1:5" ht="30" x14ac:dyDescent="0.25">
      <c r="A53" s="66" t="s">
        <v>309</v>
      </c>
      <c r="B53" s="85" t="s">
        <v>344</v>
      </c>
      <c r="C53" s="26">
        <f t="shared" si="0"/>
        <v>0</v>
      </c>
      <c r="D53" s="112"/>
      <c r="E53" s="112"/>
    </row>
    <row r="54" spans="1:5" ht="15.75" x14ac:dyDescent="0.25">
      <c r="A54" s="66" t="s">
        <v>310</v>
      </c>
      <c r="B54" s="85" t="s">
        <v>345</v>
      </c>
      <c r="C54" s="26">
        <f t="shared" si="0"/>
        <v>0</v>
      </c>
      <c r="D54" s="112"/>
      <c r="E54" s="112"/>
    </row>
    <row r="55" spans="1:5" ht="15.75" x14ac:dyDescent="0.25">
      <c r="A55" s="66" t="s">
        <v>202</v>
      </c>
      <c r="B55" s="85" t="s">
        <v>346</v>
      </c>
      <c r="C55" s="26">
        <f t="shared" si="0"/>
        <v>0</v>
      </c>
      <c r="D55" s="112"/>
      <c r="E55" s="112"/>
    </row>
    <row r="56" spans="1:5" ht="15.75" x14ac:dyDescent="0.25">
      <c r="A56" s="66" t="s">
        <v>203</v>
      </c>
      <c r="B56" s="85" t="s">
        <v>347</v>
      </c>
      <c r="C56" s="26">
        <f t="shared" si="0"/>
        <v>0</v>
      </c>
      <c r="D56" s="112"/>
      <c r="E56" s="112"/>
    </row>
    <row r="57" spans="1:5" ht="15.75" x14ac:dyDescent="0.25">
      <c r="A57" s="66" t="s">
        <v>204</v>
      </c>
      <c r="B57" s="85" t="s">
        <v>348</v>
      </c>
      <c r="C57" s="26">
        <f t="shared" si="0"/>
        <v>0</v>
      </c>
      <c r="D57" s="112"/>
      <c r="E57" s="112"/>
    </row>
    <row r="58" spans="1:5" ht="15.75" x14ac:dyDescent="0.25">
      <c r="A58" s="66" t="s">
        <v>205</v>
      </c>
      <c r="B58" s="85" t="s">
        <v>349</v>
      </c>
      <c r="C58" s="26">
        <f t="shared" si="0"/>
        <v>0</v>
      </c>
      <c r="D58" s="112"/>
      <c r="E58" s="112"/>
    </row>
    <row r="59" spans="1:5" ht="15.75" x14ac:dyDescent="0.25">
      <c r="A59" s="66" t="s">
        <v>206</v>
      </c>
      <c r="B59" s="85" t="s">
        <v>350</v>
      </c>
      <c r="C59" s="26">
        <f t="shared" si="0"/>
        <v>0</v>
      </c>
      <c r="D59" s="112"/>
      <c r="E59" s="112"/>
    </row>
    <row r="60" spans="1:5" ht="15.75" x14ac:dyDescent="0.25">
      <c r="A60" s="66" t="s">
        <v>311</v>
      </c>
      <c r="B60" s="85" t="s">
        <v>351</v>
      </c>
      <c r="C60" s="26">
        <f t="shared" si="0"/>
        <v>0</v>
      </c>
      <c r="D60" s="112"/>
      <c r="E60" s="112"/>
    </row>
    <row r="61" spans="1:5" ht="15.75" x14ac:dyDescent="0.25">
      <c r="A61" s="66" t="s">
        <v>643</v>
      </c>
      <c r="B61" s="85" t="s">
        <v>352</v>
      </c>
      <c r="C61" s="26">
        <f t="shared" si="0"/>
        <v>0</v>
      </c>
      <c r="D61" s="112"/>
      <c r="E61" s="112"/>
    </row>
    <row r="62" spans="1:5" ht="15.75" x14ac:dyDescent="0.25">
      <c r="A62" s="66" t="s">
        <v>207</v>
      </c>
      <c r="B62" s="85" t="s">
        <v>353</v>
      </c>
      <c r="C62" s="26">
        <f t="shared" si="0"/>
        <v>0</v>
      </c>
      <c r="D62" s="112"/>
      <c r="E62" s="112"/>
    </row>
    <row r="63" spans="1:5" ht="15.75" x14ac:dyDescent="0.25">
      <c r="A63" s="66" t="s">
        <v>684</v>
      </c>
      <c r="B63" s="85" t="s">
        <v>354</v>
      </c>
      <c r="C63" s="26">
        <f t="shared" si="0"/>
        <v>0</v>
      </c>
      <c r="D63" s="112"/>
      <c r="E63" s="112"/>
    </row>
    <row r="64" spans="1:5" ht="15.75" x14ac:dyDescent="0.25">
      <c r="A64" s="66" t="s">
        <v>1226</v>
      </c>
      <c r="B64" s="85" t="s">
        <v>355</v>
      </c>
      <c r="C64" s="26">
        <f t="shared" si="0"/>
        <v>0</v>
      </c>
      <c r="D64" s="112"/>
      <c r="E64" s="112"/>
    </row>
    <row r="65" spans="1:5" ht="15.75" x14ac:dyDescent="0.25">
      <c r="A65" s="66" t="s">
        <v>208</v>
      </c>
      <c r="B65" s="85" t="s">
        <v>356</v>
      </c>
      <c r="C65" s="26">
        <f t="shared" si="0"/>
        <v>0</v>
      </c>
      <c r="D65" s="112"/>
      <c r="E65" s="112"/>
    </row>
    <row r="66" spans="1:5" ht="15.75" x14ac:dyDescent="0.25">
      <c r="A66" s="66" t="s">
        <v>209</v>
      </c>
      <c r="B66" s="85" t="s">
        <v>357</v>
      </c>
      <c r="C66" s="26">
        <f t="shared" si="0"/>
        <v>0</v>
      </c>
      <c r="D66" s="112"/>
      <c r="E66" s="112"/>
    </row>
    <row r="67" spans="1:5" ht="15.75" x14ac:dyDescent="0.25">
      <c r="A67" s="66" t="s">
        <v>312</v>
      </c>
      <c r="B67" s="85" t="s">
        <v>358</v>
      </c>
      <c r="C67" s="26">
        <f t="shared" si="0"/>
        <v>0</v>
      </c>
      <c r="D67" s="112"/>
      <c r="E67" s="112"/>
    </row>
    <row r="68" spans="1:5" ht="15.75" x14ac:dyDescent="0.25">
      <c r="A68" s="66" t="s">
        <v>210</v>
      </c>
      <c r="B68" s="85" t="s">
        <v>359</v>
      </c>
      <c r="C68" s="26">
        <f t="shared" si="0"/>
        <v>0</v>
      </c>
      <c r="D68" s="112"/>
      <c r="E68" s="112"/>
    </row>
    <row r="69" spans="1:5" ht="15.75" x14ac:dyDescent="0.25">
      <c r="A69" s="66" t="s">
        <v>211</v>
      </c>
      <c r="B69" s="85" t="s">
        <v>360</v>
      </c>
      <c r="C69" s="26">
        <f t="shared" si="0"/>
        <v>0</v>
      </c>
      <c r="D69" s="112"/>
      <c r="E69" s="112"/>
    </row>
    <row r="70" spans="1:5" ht="15.75" x14ac:dyDescent="0.25">
      <c r="A70" s="66" t="s">
        <v>212</v>
      </c>
      <c r="B70" s="85" t="s">
        <v>361</v>
      </c>
      <c r="C70" s="26">
        <f t="shared" si="0"/>
        <v>0</v>
      </c>
      <c r="D70" s="112"/>
      <c r="E70" s="112"/>
    </row>
    <row r="71" spans="1:5" ht="30" x14ac:dyDescent="0.25">
      <c r="A71" s="66" t="s">
        <v>1231</v>
      </c>
      <c r="B71" s="85" t="s">
        <v>362</v>
      </c>
      <c r="C71" s="26">
        <f t="shared" ref="C71" si="1">D71+E71</f>
        <v>0</v>
      </c>
      <c r="D71" s="112"/>
      <c r="E71" s="112"/>
    </row>
    <row r="72" spans="1:5" ht="15.75" x14ac:dyDescent="0.25">
      <c r="A72" s="66" t="s">
        <v>217</v>
      </c>
      <c r="B72" s="85" t="s">
        <v>363</v>
      </c>
      <c r="C72" s="26">
        <f t="shared" si="0"/>
        <v>0</v>
      </c>
      <c r="D72" s="112"/>
      <c r="E72" s="112"/>
    </row>
    <row r="73" spans="1:5" ht="15.75" x14ac:dyDescent="0.25">
      <c r="A73" s="66" t="s">
        <v>213</v>
      </c>
      <c r="B73" s="85" t="s">
        <v>364</v>
      </c>
      <c r="C73" s="26">
        <f t="shared" si="0"/>
        <v>0</v>
      </c>
      <c r="D73" s="112"/>
      <c r="E73" s="112"/>
    </row>
    <row r="74" spans="1:5" ht="15.75" x14ac:dyDescent="0.25">
      <c r="A74" s="66" t="s">
        <v>214</v>
      </c>
      <c r="B74" s="85" t="s">
        <v>365</v>
      </c>
      <c r="C74" s="26">
        <f t="shared" si="0"/>
        <v>0</v>
      </c>
      <c r="D74" s="112"/>
      <c r="E74" s="112"/>
    </row>
    <row r="75" spans="1:5" ht="15.75" x14ac:dyDescent="0.25">
      <c r="A75" s="66" t="s">
        <v>215</v>
      </c>
      <c r="B75" s="85" t="s">
        <v>970</v>
      </c>
      <c r="C75" s="26">
        <f t="shared" si="0"/>
        <v>0</v>
      </c>
      <c r="D75" s="112"/>
      <c r="E75" s="112"/>
    </row>
    <row r="76" spans="1:5" ht="15.75" x14ac:dyDescent="0.25">
      <c r="A76" s="66" t="s">
        <v>216</v>
      </c>
      <c r="B76" s="85" t="s">
        <v>971</v>
      </c>
      <c r="C76" s="26">
        <f t="shared" si="0"/>
        <v>0</v>
      </c>
      <c r="D76" s="112"/>
      <c r="E76" s="112"/>
    </row>
    <row r="77" spans="1:5" ht="15.75" x14ac:dyDescent="0.25">
      <c r="A77" s="66" t="s">
        <v>218</v>
      </c>
      <c r="B77" s="85" t="s">
        <v>972</v>
      </c>
      <c r="C77" s="26">
        <f t="shared" si="0"/>
        <v>0</v>
      </c>
      <c r="D77" s="112"/>
      <c r="E77" s="112"/>
    </row>
    <row r="78" spans="1:5" ht="15.75" x14ac:dyDescent="0.25">
      <c r="A78" s="67" t="s">
        <v>196</v>
      </c>
      <c r="B78" s="85" t="s">
        <v>973</v>
      </c>
      <c r="C78" s="26">
        <f t="shared" si="0"/>
        <v>0</v>
      </c>
      <c r="D78" s="112"/>
      <c r="E78" s="112"/>
    </row>
    <row r="79" spans="1:5" ht="15.75" x14ac:dyDescent="0.25">
      <c r="A79" s="67" t="s">
        <v>182</v>
      </c>
      <c r="B79" s="85" t="s">
        <v>1199</v>
      </c>
      <c r="C79" s="26">
        <f t="shared" si="0"/>
        <v>0</v>
      </c>
      <c r="D79" s="112"/>
      <c r="E79" s="112"/>
    </row>
    <row r="80" spans="1:5" ht="15.75" x14ac:dyDescent="0.25">
      <c r="A80" s="194" t="s">
        <v>1201</v>
      </c>
      <c r="B80" s="85" t="s">
        <v>1200</v>
      </c>
      <c r="C80" s="26">
        <f t="shared" si="0"/>
        <v>0</v>
      </c>
      <c r="D80" s="112"/>
      <c r="E80" s="112"/>
    </row>
    <row r="81" spans="1:5" ht="15.75" x14ac:dyDescent="0.25">
      <c r="A81" s="196" t="s">
        <v>1208</v>
      </c>
      <c r="B81" s="85" t="s">
        <v>1221</v>
      </c>
      <c r="C81" s="26">
        <f t="shared" si="0"/>
        <v>0</v>
      </c>
      <c r="D81" s="112"/>
      <c r="E81" s="112"/>
    </row>
    <row r="82" spans="1:5" ht="15.75" x14ac:dyDescent="0.25">
      <c r="A82" s="196" t="s">
        <v>1209</v>
      </c>
      <c r="B82" s="85" t="s">
        <v>1222</v>
      </c>
      <c r="C82" s="26">
        <f t="shared" si="0"/>
        <v>0</v>
      </c>
      <c r="D82" s="112"/>
      <c r="E82" s="112"/>
    </row>
    <row r="83" spans="1:5" ht="15.75" x14ac:dyDescent="0.25">
      <c r="A83" s="196" t="s">
        <v>1210</v>
      </c>
      <c r="B83" s="85" t="s">
        <v>1223</v>
      </c>
      <c r="C83" s="26">
        <f t="shared" si="0"/>
        <v>0</v>
      </c>
      <c r="D83" s="112"/>
      <c r="E83" s="112"/>
    </row>
    <row r="84" spans="1:5" ht="30" x14ac:dyDescent="0.25">
      <c r="A84" s="196" t="s">
        <v>1211</v>
      </c>
      <c r="B84" s="85" t="s">
        <v>1224</v>
      </c>
      <c r="C84" s="26">
        <f t="shared" si="0"/>
        <v>0</v>
      </c>
      <c r="D84" s="112"/>
      <c r="E84" s="112"/>
    </row>
    <row r="85" spans="1:5" ht="30" x14ac:dyDescent="0.25">
      <c r="A85" s="196" t="s">
        <v>1212</v>
      </c>
      <c r="B85" s="85" t="s">
        <v>1225</v>
      </c>
      <c r="C85" s="26">
        <f t="shared" si="0"/>
        <v>0</v>
      </c>
      <c r="D85" s="112"/>
      <c r="E85" s="112"/>
    </row>
    <row r="86" spans="1:5" ht="30" x14ac:dyDescent="0.25">
      <c r="A86" s="196" t="s">
        <v>1213</v>
      </c>
      <c r="B86" s="85" t="s">
        <v>1230</v>
      </c>
      <c r="C86" s="26">
        <f t="shared" si="0"/>
        <v>0</v>
      </c>
      <c r="D86" s="112"/>
      <c r="E86" s="112"/>
    </row>
    <row r="87" spans="1:5" ht="30" x14ac:dyDescent="0.25">
      <c r="A87" s="196" t="s">
        <v>1214</v>
      </c>
      <c r="B87" s="85" t="s">
        <v>1234</v>
      </c>
      <c r="C87" s="26">
        <f t="shared" si="0"/>
        <v>0</v>
      </c>
      <c r="D87" s="112"/>
      <c r="E87" s="112"/>
    </row>
    <row r="88" spans="1:5" ht="30" x14ac:dyDescent="0.25">
      <c r="A88" s="196" t="s">
        <v>1235</v>
      </c>
      <c r="B88" s="85" t="s">
        <v>1236</v>
      </c>
      <c r="C88" s="26">
        <f t="shared" ref="C88" si="2">D88+E88</f>
        <v>0</v>
      </c>
      <c r="D88" s="112"/>
      <c r="E88" s="112"/>
    </row>
    <row r="89" spans="1:5" ht="15.75" x14ac:dyDescent="0.25">
      <c r="A89" s="10"/>
      <c r="B89" s="36"/>
      <c r="C89" s="48"/>
      <c r="D89" s="69"/>
      <c r="E89" s="69"/>
    </row>
    <row r="90" spans="1:5" ht="23.25" customHeight="1" x14ac:dyDescent="0.25">
      <c r="A90" s="201" t="s">
        <v>13</v>
      </c>
      <c r="B90" s="201"/>
    </row>
    <row r="91" spans="1:5" s="114" customFormat="1" ht="12" customHeight="1" x14ac:dyDescent="0.25">
      <c r="A91" s="120"/>
      <c r="B91" s="120"/>
    </row>
    <row r="92" spans="1:5" s="114" customFormat="1" ht="18.75" x14ac:dyDescent="0.3">
      <c r="A92" s="121"/>
      <c r="C92" s="225"/>
      <c r="D92" s="225"/>
      <c r="E92" s="225"/>
    </row>
    <row r="93" spans="1:5" s="114" customFormat="1" x14ac:dyDescent="0.25">
      <c r="A93" s="122" t="s">
        <v>14</v>
      </c>
      <c r="C93" s="206" t="s">
        <v>15</v>
      </c>
      <c r="D93" s="206"/>
      <c r="E93" s="206"/>
    </row>
    <row r="94" spans="1:5" s="114" customFormat="1" x14ac:dyDescent="0.25"/>
    <row r="95" spans="1:5" s="114" customFormat="1" ht="20.25" customHeight="1" x14ac:dyDescent="0.25">
      <c r="A95" s="123" t="s">
        <v>16</v>
      </c>
    </row>
    <row r="96" spans="1:5" s="114" customFormat="1" x14ac:dyDescent="0.25">
      <c r="C96" s="122"/>
    </row>
    <row r="97" spans="1:1" s="114" customFormat="1" x14ac:dyDescent="0.25"/>
    <row r="98" spans="1:1" s="114" customFormat="1" x14ac:dyDescent="0.25">
      <c r="A98" s="114" t="s">
        <v>17</v>
      </c>
    </row>
  </sheetData>
  <sheetProtection password="C773" sheet="1" objects="1" scenarios="1"/>
  <mergeCells count="13">
    <mergeCell ref="A90:B90"/>
    <mergeCell ref="C92:E92"/>
    <mergeCell ref="C93:E93"/>
    <mergeCell ref="A5:E5"/>
    <mergeCell ref="C9:E9"/>
    <mergeCell ref="C10:E10"/>
    <mergeCell ref="A12:C12"/>
    <mergeCell ref="A13:C13"/>
    <mergeCell ref="A14:A16"/>
    <mergeCell ref="B14:B16"/>
    <mergeCell ref="C14:E14"/>
    <mergeCell ref="C15:C16"/>
    <mergeCell ref="D15:E15"/>
  </mergeCells>
  <hyperlinks>
    <hyperlink ref="A10" location="P149" display="P149"/>
  </hyperlinks>
  <pageMargins left="0.23622047244094491" right="0.23622047244094491" top="0.74803149606299213" bottom="0.74803149606299213" header="0.31496062992125984" footer="0.31496062992125984"/>
  <pageSetup paperSize="9" scale="64" orientation="portrait" horizontalDpi="0" verticalDpi="0" r:id="rId1"/>
  <headerFooter>
    <oddFooter>Страница &amp;P</oddFooter>
  </headerFooter>
  <rowBreaks count="1" manualBreakCount="1">
    <brk id="55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8"/>
  <sheetViews>
    <sheetView zoomScale="90" zoomScaleNormal="90" workbookViewId="0">
      <selection activeCell="A5" sqref="A5:E5"/>
    </sheetView>
  </sheetViews>
  <sheetFormatPr defaultRowHeight="15" x14ac:dyDescent="0.25"/>
  <cols>
    <col min="1" max="1" width="80.85546875" customWidth="1"/>
    <col min="2" max="2" width="11" customWidth="1"/>
  </cols>
  <sheetData>
    <row r="1" spans="1:5" s="5" customFormat="1" ht="15.75" x14ac:dyDescent="0.25">
      <c r="E1" s="1" t="s">
        <v>26</v>
      </c>
    </row>
    <row r="2" spans="1:5" s="5" customFormat="1" ht="15.75" x14ac:dyDescent="0.25">
      <c r="E2" s="1" t="s">
        <v>136</v>
      </c>
    </row>
    <row r="3" spans="1:5" s="5" customFormat="1" ht="15.75" x14ac:dyDescent="0.25">
      <c r="E3" s="1" t="s">
        <v>1</v>
      </c>
    </row>
    <row r="4" spans="1:5" s="5" customFormat="1" ht="15.75" x14ac:dyDescent="0.25">
      <c r="C4" s="1"/>
    </row>
    <row r="5" spans="1:5" s="5" customFormat="1" ht="69.75" customHeight="1" x14ac:dyDescent="0.3">
      <c r="A5" s="240" t="s">
        <v>1090</v>
      </c>
      <c r="B5" s="240"/>
      <c r="C5" s="240"/>
      <c r="D5" s="240"/>
      <c r="E5" s="240"/>
    </row>
    <row r="6" spans="1:5" s="5" customFormat="1" ht="15.75" x14ac:dyDescent="0.25">
      <c r="A6" s="2"/>
    </row>
    <row r="7" spans="1:5" s="114" customFormat="1" ht="15.75" x14ac:dyDescent="0.25">
      <c r="A7" s="113" t="s">
        <v>3</v>
      </c>
    </row>
    <row r="8" spans="1:5" s="114" customFormat="1" x14ac:dyDescent="0.25"/>
    <row r="9" spans="1:5" s="114" customFormat="1" ht="16.5" x14ac:dyDescent="0.25">
      <c r="A9" s="115" t="s">
        <v>4</v>
      </c>
      <c r="B9" s="116"/>
      <c r="C9" s="235"/>
      <c r="D9" s="235"/>
      <c r="E9" s="235"/>
    </row>
    <row r="10" spans="1:5" s="114" customFormat="1" ht="15" customHeight="1" x14ac:dyDescent="0.25">
      <c r="A10" s="117" t="s">
        <v>12</v>
      </c>
      <c r="B10" s="118"/>
      <c r="C10" s="236"/>
      <c r="D10" s="236"/>
      <c r="E10" s="236"/>
    </row>
    <row r="11" spans="1:5" s="114" customFormat="1" x14ac:dyDescent="0.25">
      <c r="A11" s="119" t="s">
        <v>29</v>
      </c>
    </row>
    <row r="12" spans="1:5" s="114" customFormat="1" ht="16.5" x14ac:dyDescent="0.25">
      <c r="A12" s="207"/>
      <c r="B12" s="207"/>
      <c r="C12" s="207"/>
    </row>
    <row r="13" spans="1:5" s="114" customFormat="1" x14ac:dyDescent="0.25">
      <c r="A13" s="209" t="s">
        <v>5</v>
      </c>
      <c r="B13" s="209"/>
      <c r="C13" s="209"/>
    </row>
    <row r="14" spans="1:5" ht="63" x14ac:dyDescent="0.25">
      <c r="A14" s="91" t="s">
        <v>170</v>
      </c>
      <c r="B14" s="91" t="s">
        <v>40</v>
      </c>
      <c r="C14" s="181" t="s">
        <v>695</v>
      </c>
      <c r="D14" s="181" t="s">
        <v>697</v>
      </c>
      <c r="E14" s="91" t="s">
        <v>696</v>
      </c>
    </row>
    <row r="15" spans="1:5" ht="15.75" x14ac:dyDescent="0.25">
      <c r="A15" s="91">
        <v>1</v>
      </c>
      <c r="B15" s="91">
        <v>2</v>
      </c>
      <c r="C15" s="91">
        <v>3</v>
      </c>
      <c r="D15" s="91">
        <v>4</v>
      </c>
      <c r="E15" s="91">
        <v>5</v>
      </c>
    </row>
    <row r="16" spans="1:5" ht="15.75" x14ac:dyDescent="0.25">
      <c r="A16" s="146" t="s">
        <v>780</v>
      </c>
      <c r="B16" s="68" t="s">
        <v>111</v>
      </c>
      <c r="C16" s="91">
        <f t="shared" ref="C16:C47" si="0">E16+D16</f>
        <v>0</v>
      </c>
      <c r="D16" s="91">
        <f>D17+D72+D82+D83+D115+D128+D129+D130+D131+D132+D133+D134+D135</f>
        <v>0</v>
      </c>
      <c r="E16" s="91">
        <f>E17+E72+E82+E83+E115+E128+E129+E130+E131+E132+E133+E134+E135</f>
        <v>0</v>
      </c>
    </row>
    <row r="17" spans="1:5" ht="15.75" x14ac:dyDescent="0.25">
      <c r="A17" s="147" t="s">
        <v>191</v>
      </c>
      <c r="B17" s="68" t="s">
        <v>137</v>
      </c>
      <c r="C17" s="91">
        <f t="shared" si="0"/>
        <v>0</v>
      </c>
      <c r="D17" s="149">
        <f>SUM(D18:D71)</f>
        <v>0</v>
      </c>
      <c r="E17" s="149">
        <f>SUM(E18:E71)</f>
        <v>0</v>
      </c>
    </row>
    <row r="18" spans="1:5" ht="15.75" x14ac:dyDescent="0.25">
      <c r="A18" s="142" t="s">
        <v>698</v>
      </c>
      <c r="B18" s="68" t="s">
        <v>1091</v>
      </c>
      <c r="C18" s="91">
        <f t="shared" si="0"/>
        <v>0</v>
      </c>
      <c r="D18" s="151"/>
      <c r="E18" s="151"/>
    </row>
    <row r="19" spans="1:5" ht="15.75" x14ac:dyDescent="0.25">
      <c r="A19" s="142" t="s">
        <v>699</v>
      </c>
      <c r="B19" s="68" t="s">
        <v>1092</v>
      </c>
      <c r="C19" s="91">
        <f t="shared" si="0"/>
        <v>0</v>
      </c>
      <c r="D19" s="151"/>
      <c r="E19" s="151"/>
    </row>
    <row r="20" spans="1:5" ht="15.75" x14ac:dyDescent="0.25">
      <c r="A20" s="142" t="s">
        <v>766</v>
      </c>
      <c r="B20" s="68" t="s">
        <v>1093</v>
      </c>
      <c r="C20" s="91">
        <f t="shared" si="0"/>
        <v>0</v>
      </c>
      <c r="D20" s="93"/>
      <c r="E20" s="151"/>
    </row>
    <row r="21" spans="1:5" ht="15.75" x14ac:dyDescent="0.25">
      <c r="A21" s="142" t="s">
        <v>700</v>
      </c>
      <c r="B21" s="68" t="s">
        <v>1094</v>
      </c>
      <c r="C21" s="91">
        <f t="shared" si="0"/>
        <v>0</v>
      </c>
      <c r="D21" s="151"/>
      <c r="E21" s="151"/>
    </row>
    <row r="22" spans="1:5" ht="15.75" x14ac:dyDescent="0.25">
      <c r="A22" s="142" t="s">
        <v>767</v>
      </c>
      <c r="B22" s="68" t="s">
        <v>1095</v>
      </c>
      <c r="C22" s="91">
        <f t="shared" si="0"/>
        <v>0</v>
      </c>
      <c r="D22" s="93"/>
      <c r="E22" s="151"/>
    </row>
    <row r="23" spans="1:5" ht="15.75" x14ac:dyDescent="0.25">
      <c r="A23" s="142" t="s">
        <v>701</v>
      </c>
      <c r="B23" s="68" t="s">
        <v>1096</v>
      </c>
      <c r="C23" s="91">
        <f t="shared" si="0"/>
        <v>0</v>
      </c>
      <c r="D23" s="151"/>
      <c r="E23" s="151"/>
    </row>
    <row r="24" spans="1:5" ht="15.75" x14ac:dyDescent="0.25">
      <c r="A24" s="142" t="s">
        <v>768</v>
      </c>
      <c r="B24" s="68" t="s">
        <v>1097</v>
      </c>
      <c r="C24" s="91">
        <f t="shared" si="0"/>
        <v>0</v>
      </c>
      <c r="D24" s="93"/>
      <c r="E24" s="151"/>
    </row>
    <row r="25" spans="1:5" ht="15.75" x14ac:dyDescent="0.25">
      <c r="A25" s="142" t="s">
        <v>702</v>
      </c>
      <c r="B25" s="68" t="s">
        <v>1098</v>
      </c>
      <c r="C25" s="91">
        <f t="shared" si="0"/>
        <v>0</v>
      </c>
      <c r="D25" s="151"/>
      <c r="E25" s="151"/>
    </row>
    <row r="26" spans="1:5" ht="15.75" x14ac:dyDescent="0.25">
      <c r="A26" s="142" t="s">
        <v>703</v>
      </c>
      <c r="B26" s="68" t="s">
        <v>1099</v>
      </c>
      <c r="C26" s="91">
        <f t="shared" si="0"/>
        <v>0</v>
      </c>
      <c r="D26" s="151"/>
      <c r="E26" s="93"/>
    </row>
    <row r="27" spans="1:5" ht="15.75" x14ac:dyDescent="0.25">
      <c r="A27" s="142" t="s">
        <v>704</v>
      </c>
      <c r="B27" s="68" t="s">
        <v>1100</v>
      </c>
      <c r="C27" s="91">
        <f t="shared" si="0"/>
        <v>0</v>
      </c>
      <c r="D27" s="151"/>
      <c r="E27" s="93"/>
    </row>
    <row r="28" spans="1:5" ht="15.75" x14ac:dyDescent="0.25">
      <c r="A28" s="142" t="s">
        <v>705</v>
      </c>
      <c r="B28" s="68" t="s">
        <v>1101</v>
      </c>
      <c r="C28" s="91">
        <f t="shared" si="0"/>
        <v>0</v>
      </c>
      <c r="D28" s="151"/>
      <c r="E28" s="93"/>
    </row>
    <row r="29" spans="1:5" ht="15.75" x14ac:dyDescent="0.25">
      <c r="A29" s="142" t="s">
        <v>706</v>
      </c>
      <c r="B29" s="68" t="s">
        <v>1102</v>
      </c>
      <c r="C29" s="91">
        <f t="shared" si="0"/>
        <v>0</v>
      </c>
      <c r="D29" s="151"/>
      <c r="E29" s="93"/>
    </row>
    <row r="30" spans="1:5" ht="15.75" x14ac:dyDescent="0.25">
      <c r="A30" s="142" t="s">
        <v>707</v>
      </c>
      <c r="B30" s="68" t="s">
        <v>1103</v>
      </c>
      <c r="C30" s="91">
        <f t="shared" si="0"/>
        <v>0</v>
      </c>
      <c r="D30" s="151"/>
      <c r="E30" s="93"/>
    </row>
    <row r="31" spans="1:5" ht="15.75" x14ac:dyDescent="0.25">
      <c r="A31" s="142" t="s">
        <v>708</v>
      </c>
      <c r="B31" s="68" t="s">
        <v>1104</v>
      </c>
      <c r="C31" s="91">
        <f t="shared" si="0"/>
        <v>0</v>
      </c>
      <c r="D31" s="151"/>
      <c r="E31" s="93"/>
    </row>
    <row r="32" spans="1:5" ht="15.75" x14ac:dyDescent="0.25">
      <c r="A32" s="142" t="s">
        <v>709</v>
      </c>
      <c r="B32" s="68" t="s">
        <v>1105</v>
      </c>
      <c r="C32" s="91">
        <f t="shared" si="0"/>
        <v>0</v>
      </c>
      <c r="D32" s="151"/>
      <c r="E32" s="93"/>
    </row>
    <row r="33" spans="1:5" ht="15.75" x14ac:dyDescent="0.25">
      <c r="A33" s="142" t="s">
        <v>710</v>
      </c>
      <c r="B33" s="68" t="s">
        <v>1106</v>
      </c>
      <c r="C33" s="91">
        <f t="shared" si="0"/>
        <v>0</v>
      </c>
      <c r="D33" s="151"/>
      <c r="E33" s="93"/>
    </row>
    <row r="34" spans="1:5" ht="15.75" x14ac:dyDescent="0.25">
      <c r="A34" s="142" t="s">
        <v>713</v>
      </c>
      <c r="B34" s="68" t="s">
        <v>1107</v>
      </c>
      <c r="C34" s="91">
        <f t="shared" si="0"/>
        <v>0</v>
      </c>
      <c r="D34" s="93"/>
      <c r="E34" s="151"/>
    </row>
    <row r="35" spans="1:5" ht="15.75" x14ac:dyDescent="0.25">
      <c r="A35" s="142" t="s">
        <v>711</v>
      </c>
      <c r="B35" s="68" t="s">
        <v>1108</v>
      </c>
      <c r="C35" s="91">
        <f t="shared" si="0"/>
        <v>0</v>
      </c>
      <c r="D35" s="151"/>
      <c r="E35" s="93"/>
    </row>
    <row r="36" spans="1:5" ht="15.75" x14ac:dyDescent="0.25">
      <c r="A36" s="142" t="s">
        <v>715</v>
      </c>
      <c r="B36" s="68" t="s">
        <v>1109</v>
      </c>
      <c r="C36" s="91">
        <f t="shared" si="0"/>
        <v>0</v>
      </c>
      <c r="D36" s="93"/>
      <c r="E36" s="151"/>
    </row>
    <row r="37" spans="1:5" ht="15.75" x14ac:dyDescent="0.25">
      <c r="A37" s="142" t="s">
        <v>712</v>
      </c>
      <c r="B37" s="68" t="s">
        <v>1110</v>
      </c>
      <c r="C37" s="91">
        <f t="shared" si="0"/>
        <v>0</v>
      </c>
      <c r="D37" s="151"/>
      <c r="E37" s="93"/>
    </row>
    <row r="38" spans="1:5" ht="15.75" x14ac:dyDescent="0.25">
      <c r="A38" s="142" t="s">
        <v>769</v>
      </c>
      <c r="B38" s="68" t="s">
        <v>1111</v>
      </c>
      <c r="C38" s="91">
        <f t="shared" si="0"/>
        <v>0</v>
      </c>
      <c r="D38" s="93"/>
      <c r="E38" s="151"/>
    </row>
    <row r="39" spans="1:5" ht="15.75" x14ac:dyDescent="0.25">
      <c r="A39" s="142" t="s">
        <v>770</v>
      </c>
      <c r="B39" s="68" t="s">
        <v>1112</v>
      </c>
      <c r="C39" s="91">
        <f t="shared" si="0"/>
        <v>0</v>
      </c>
      <c r="D39" s="93"/>
      <c r="E39" s="151"/>
    </row>
    <row r="40" spans="1:5" ht="15.75" x14ac:dyDescent="0.25">
      <c r="A40" s="142" t="s">
        <v>716</v>
      </c>
      <c r="B40" s="68" t="s">
        <v>1113</v>
      </c>
      <c r="C40" s="91">
        <f t="shared" si="0"/>
        <v>0</v>
      </c>
      <c r="D40" s="151"/>
      <c r="E40" s="93"/>
    </row>
    <row r="41" spans="1:5" ht="15.75" x14ac:dyDescent="0.25">
      <c r="A41" s="142" t="s">
        <v>718</v>
      </c>
      <c r="B41" s="68" t="s">
        <v>1114</v>
      </c>
      <c r="C41" s="91">
        <f t="shared" si="0"/>
        <v>0</v>
      </c>
      <c r="D41" s="151"/>
      <c r="E41" s="151"/>
    </row>
    <row r="42" spans="1:5" ht="15.75" x14ac:dyDescent="0.25">
      <c r="A42" s="142" t="s">
        <v>771</v>
      </c>
      <c r="B42" s="68" t="s">
        <v>1115</v>
      </c>
      <c r="C42" s="91">
        <f t="shared" si="0"/>
        <v>0</v>
      </c>
      <c r="D42" s="93"/>
      <c r="E42" s="151"/>
    </row>
    <row r="43" spans="1:5" ht="15.75" x14ac:dyDescent="0.25">
      <c r="A43" s="142" t="s">
        <v>719</v>
      </c>
      <c r="B43" s="68" t="s">
        <v>1116</v>
      </c>
      <c r="C43" s="91">
        <f t="shared" si="0"/>
        <v>0</v>
      </c>
      <c r="D43" s="151"/>
      <c r="E43" s="93"/>
    </row>
    <row r="44" spans="1:5" ht="15.75" x14ac:dyDescent="0.25">
      <c r="A44" s="142" t="s">
        <v>720</v>
      </c>
      <c r="B44" s="68" t="s">
        <v>1117</v>
      </c>
      <c r="C44" s="91">
        <f t="shared" si="0"/>
        <v>0</v>
      </c>
      <c r="D44" s="151"/>
      <c r="E44" s="93"/>
    </row>
    <row r="45" spans="1:5" ht="15.75" x14ac:dyDescent="0.25">
      <c r="A45" s="142" t="s">
        <v>721</v>
      </c>
      <c r="B45" s="68" t="s">
        <v>1118</v>
      </c>
      <c r="C45" s="91">
        <f t="shared" si="0"/>
        <v>0</v>
      </c>
      <c r="D45" s="151"/>
      <c r="E45" s="151"/>
    </row>
    <row r="46" spans="1:5" ht="15.75" x14ac:dyDescent="0.25">
      <c r="A46" s="142" t="s">
        <v>723</v>
      </c>
      <c r="B46" s="68" t="s">
        <v>1119</v>
      </c>
      <c r="C46" s="91">
        <f t="shared" si="0"/>
        <v>0</v>
      </c>
      <c r="D46" s="151"/>
      <c r="E46" s="151"/>
    </row>
    <row r="47" spans="1:5" ht="15.75" x14ac:dyDescent="0.25">
      <c r="A47" s="142" t="s">
        <v>724</v>
      </c>
      <c r="B47" s="68" t="s">
        <v>1120</v>
      </c>
      <c r="C47" s="91">
        <f t="shared" si="0"/>
        <v>0</v>
      </c>
      <c r="D47" s="151"/>
      <c r="E47" s="151"/>
    </row>
    <row r="48" spans="1:5" ht="15.75" x14ac:dyDescent="0.25">
      <c r="A48" s="142" t="s">
        <v>725</v>
      </c>
      <c r="B48" s="68" t="s">
        <v>1121</v>
      </c>
      <c r="C48" s="91">
        <f t="shared" ref="C48:C79" si="1">E48+D48</f>
        <v>0</v>
      </c>
      <c r="D48" s="151"/>
      <c r="E48" s="151"/>
    </row>
    <row r="49" spans="1:5" ht="15.75" x14ac:dyDescent="0.25">
      <c r="A49" s="142" t="s">
        <v>776</v>
      </c>
      <c r="B49" s="68" t="s">
        <v>1122</v>
      </c>
      <c r="C49" s="91">
        <f t="shared" si="1"/>
        <v>0</v>
      </c>
      <c r="D49" s="93"/>
      <c r="E49" s="151"/>
    </row>
    <row r="50" spans="1:5" ht="15.75" x14ac:dyDescent="0.25">
      <c r="A50" s="142" t="s">
        <v>726</v>
      </c>
      <c r="B50" s="68" t="s">
        <v>1123</v>
      </c>
      <c r="C50" s="91">
        <f t="shared" si="1"/>
        <v>0</v>
      </c>
      <c r="D50" s="151"/>
      <c r="E50" s="93"/>
    </row>
    <row r="51" spans="1:5" ht="15.75" x14ac:dyDescent="0.25">
      <c r="A51" s="142" t="s">
        <v>727</v>
      </c>
      <c r="B51" s="68" t="s">
        <v>1124</v>
      </c>
      <c r="C51" s="91">
        <f t="shared" si="1"/>
        <v>0</v>
      </c>
      <c r="D51" s="151"/>
      <c r="E51" s="151"/>
    </row>
    <row r="52" spans="1:5" ht="15.75" x14ac:dyDescent="0.25">
      <c r="A52" s="142" t="s">
        <v>728</v>
      </c>
      <c r="B52" s="68" t="s">
        <v>1125</v>
      </c>
      <c r="C52" s="91">
        <f t="shared" si="1"/>
        <v>0</v>
      </c>
      <c r="D52" s="151"/>
      <c r="E52" s="151"/>
    </row>
    <row r="53" spans="1:5" ht="15.75" x14ac:dyDescent="0.25">
      <c r="A53" s="142" t="s">
        <v>729</v>
      </c>
      <c r="B53" s="68" t="s">
        <v>1126</v>
      </c>
      <c r="C53" s="91">
        <f t="shared" si="1"/>
        <v>0</v>
      </c>
      <c r="D53" s="151"/>
      <c r="E53" s="151"/>
    </row>
    <row r="54" spans="1:5" ht="15.75" x14ac:dyDescent="0.25">
      <c r="A54" s="142" t="s">
        <v>730</v>
      </c>
      <c r="B54" s="68" t="s">
        <v>1127</v>
      </c>
      <c r="C54" s="91">
        <f t="shared" si="1"/>
        <v>0</v>
      </c>
      <c r="D54" s="151"/>
      <c r="E54" s="93"/>
    </row>
    <row r="55" spans="1:5" ht="15.75" x14ac:dyDescent="0.25">
      <c r="A55" s="142" t="s">
        <v>731</v>
      </c>
      <c r="B55" s="68" t="s">
        <v>1128</v>
      </c>
      <c r="C55" s="91">
        <f t="shared" si="1"/>
        <v>0</v>
      </c>
      <c r="D55" s="151"/>
      <c r="E55" s="151"/>
    </row>
    <row r="56" spans="1:5" ht="15.75" x14ac:dyDescent="0.25">
      <c r="A56" s="142" t="s">
        <v>732</v>
      </c>
      <c r="B56" s="68" t="s">
        <v>1129</v>
      </c>
      <c r="C56" s="91">
        <f t="shared" si="1"/>
        <v>0</v>
      </c>
      <c r="D56" s="151"/>
      <c r="E56" s="151"/>
    </row>
    <row r="57" spans="1:5" ht="15.75" x14ac:dyDescent="0.25">
      <c r="A57" s="142" t="s">
        <v>733</v>
      </c>
      <c r="B57" s="68" t="s">
        <v>1130</v>
      </c>
      <c r="C57" s="91">
        <f t="shared" si="1"/>
        <v>0</v>
      </c>
      <c r="D57" s="151"/>
      <c r="E57" s="93"/>
    </row>
    <row r="58" spans="1:5" ht="15.75" x14ac:dyDescent="0.25">
      <c r="A58" s="142" t="s">
        <v>778</v>
      </c>
      <c r="B58" s="68" t="s">
        <v>1131</v>
      </c>
      <c r="C58" s="91">
        <f t="shared" si="1"/>
        <v>0</v>
      </c>
      <c r="D58" s="93"/>
      <c r="E58" s="151"/>
    </row>
    <row r="59" spans="1:5" ht="15.75" x14ac:dyDescent="0.25">
      <c r="A59" s="142" t="s">
        <v>735</v>
      </c>
      <c r="B59" s="68" t="s">
        <v>1132</v>
      </c>
      <c r="C59" s="91">
        <f t="shared" si="1"/>
        <v>0</v>
      </c>
      <c r="D59" s="151"/>
      <c r="E59" s="151"/>
    </row>
    <row r="60" spans="1:5" ht="15.75" x14ac:dyDescent="0.25">
      <c r="A60" s="142" t="s">
        <v>979</v>
      </c>
      <c r="B60" s="68" t="s">
        <v>1133</v>
      </c>
      <c r="C60" s="91">
        <f t="shared" si="1"/>
        <v>0</v>
      </c>
      <c r="D60" s="93"/>
      <c r="E60" s="151"/>
    </row>
    <row r="61" spans="1:5" ht="15.75" x14ac:dyDescent="0.25">
      <c r="A61" s="142" t="s">
        <v>736</v>
      </c>
      <c r="B61" s="68" t="s">
        <v>1134</v>
      </c>
      <c r="C61" s="91">
        <f t="shared" si="1"/>
        <v>0</v>
      </c>
      <c r="D61" s="151"/>
      <c r="E61" s="151"/>
    </row>
    <row r="62" spans="1:5" ht="15.75" x14ac:dyDescent="0.25">
      <c r="A62" s="142" t="s">
        <v>737</v>
      </c>
      <c r="B62" s="68" t="s">
        <v>1135</v>
      </c>
      <c r="C62" s="91">
        <f t="shared" si="1"/>
        <v>0</v>
      </c>
      <c r="D62" s="151"/>
      <c r="E62" s="151"/>
    </row>
    <row r="63" spans="1:5" ht="15.75" x14ac:dyDescent="0.25">
      <c r="A63" s="142" t="s">
        <v>772</v>
      </c>
      <c r="B63" s="68" t="s">
        <v>1136</v>
      </c>
      <c r="C63" s="91">
        <f t="shared" si="1"/>
        <v>0</v>
      </c>
      <c r="D63" s="93"/>
      <c r="E63" s="151"/>
    </row>
    <row r="64" spans="1:5" ht="15.75" x14ac:dyDescent="0.25">
      <c r="A64" s="142" t="s">
        <v>872</v>
      </c>
      <c r="B64" s="68" t="s">
        <v>1137</v>
      </c>
      <c r="C64" s="91">
        <f t="shared" si="1"/>
        <v>0</v>
      </c>
      <c r="D64" s="93"/>
      <c r="E64" s="151"/>
    </row>
    <row r="65" spans="1:5" ht="15.75" x14ac:dyDescent="0.25">
      <c r="A65" s="142" t="s">
        <v>773</v>
      </c>
      <c r="B65" s="68" t="s">
        <v>1138</v>
      </c>
      <c r="C65" s="91">
        <f t="shared" si="1"/>
        <v>0</v>
      </c>
      <c r="D65" s="93"/>
      <c r="E65" s="151"/>
    </row>
    <row r="66" spans="1:5" ht="15.75" x14ac:dyDescent="0.25">
      <c r="A66" s="142" t="s">
        <v>774</v>
      </c>
      <c r="B66" s="68" t="s">
        <v>1139</v>
      </c>
      <c r="C66" s="91">
        <f t="shared" si="1"/>
        <v>0</v>
      </c>
      <c r="D66" s="93"/>
      <c r="E66" s="151"/>
    </row>
    <row r="67" spans="1:5" ht="15.75" x14ac:dyDescent="0.25">
      <c r="A67" s="142" t="s">
        <v>976</v>
      </c>
      <c r="B67" s="68" t="s">
        <v>1140</v>
      </c>
      <c r="C67" s="91">
        <f t="shared" si="1"/>
        <v>0</v>
      </c>
      <c r="D67" s="93"/>
      <c r="E67" s="151"/>
    </row>
    <row r="68" spans="1:5" ht="15.75" x14ac:dyDescent="0.25">
      <c r="A68" s="142" t="s">
        <v>775</v>
      </c>
      <c r="B68" s="68" t="s">
        <v>1141</v>
      </c>
      <c r="C68" s="91">
        <f t="shared" si="1"/>
        <v>0</v>
      </c>
      <c r="D68" s="93"/>
      <c r="E68" s="151"/>
    </row>
    <row r="69" spans="1:5" ht="15.75" x14ac:dyDescent="0.25">
      <c r="A69" s="142" t="s">
        <v>974</v>
      </c>
      <c r="B69" s="68" t="s">
        <v>1142</v>
      </c>
      <c r="C69" s="91">
        <f t="shared" si="1"/>
        <v>0</v>
      </c>
      <c r="D69" s="93"/>
      <c r="E69" s="151"/>
    </row>
    <row r="70" spans="1:5" ht="15.75" x14ac:dyDescent="0.25">
      <c r="A70" s="142" t="s">
        <v>882</v>
      </c>
      <c r="B70" s="68" t="s">
        <v>1143</v>
      </c>
      <c r="C70" s="91">
        <f t="shared" si="1"/>
        <v>0</v>
      </c>
      <c r="D70" s="93"/>
      <c r="E70" s="151"/>
    </row>
    <row r="71" spans="1:5" ht="15.75" x14ac:dyDescent="0.25">
      <c r="A71" s="142" t="s">
        <v>777</v>
      </c>
      <c r="B71" s="68" t="s">
        <v>1144</v>
      </c>
      <c r="C71" s="91">
        <f t="shared" si="1"/>
        <v>0</v>
      </c>
      <c r="D71" s="93"/>
      <c r="E71" s="151"/>
    </row>
    <row r="72" spans="1:5" ht="15.75" x14ac:dyDescent="0.25">
      <c r="A72" s="147" t="s">
        <v>714</v>
      </c>
      <c r="B72" s="68" t="s">
        <v>138</v>
      </c>
      <c r="C72" s="91">
        <f t="shared" si="1"/>
        <v>0</v>
      </c>
      <c r="D72" s="149">
        <f>SUM(D73:D81)</f>
        <v>0</v>
      </c>
      <c r="E72" s="149">
        <f>SUM(E73:E81)</f>
        <v>0</v>
      </c>
    </row>
    <row r="73" spans="1:5" ht="15.75" x14ac:dyDescent="0.25">
      <c r="A73" s="142" t="s">
        <v>713</v>
      </c>
      <c r="B73" s="68" t="s">
        <v>1145</v>
      </c>
      <c r="C73" s="91">
        <f t="shared" si="1"/>
        <v>0</v>
      </c>
      <c r="D73" s="151"/>
      <c r="E73" s="93"/>
    </row>
    <row r="74" spans="1:5" ht="15.75" x14ac:dyDescent="0.25">
      <c r="A74" s="142" t="s">
        <v>715</v>
      </c>
      <c r="B74" s="68" t="s">
        <v>1146</v>
      </c>
      <c r="C74" s="91">
        <f t="shared" si="1"/>
        <v>0</v>
      </c>
      <c r="D74" s="151"/>
      <c r="E74" s="93"/>
    </row>
    <row r="75" spans="1:5" ht="15.75" x14ac:dyDescent="0.25">
      <c r="A75" s="142" t="s">
        <v>717</v>
      </c>
      <c r="B75" s="68" t="s">
        <v>1147</v>
      </c>
      <c r="C75" s="91">
        <f t="shared" si="1"/>
        <v>0</v>
      </c>
      <c r="D75" s="151"/>
      <c r="E75" s="93"/>
    </row>
    <row r="76" spans="1:5" ht="15.75" x14ac:dyDescent="0.25">
      <c r="A76" s="142" t="s">
        <v>719</v>
      </c>
      <c r="B76" s="68" t="s">
        <v>1148</v>
      </c>
      <c r="C76" s="91">
        <f t="shared" si="1"/>
        <v>0</v>
      </c>
      <c r="D76" s="151"/>
      <c r="E76" s="93"/>
    </row>
    <row r="77" spans="1:5" ht="15.75" x14ac:dyDescent="0.25">
      <c r="A77" s="142" t="s">
        <v>722</v>
      </c>
      <c r="B77" s="68" t="s">
        <v>1149</v>
      </c>
      <c r="C77" s="91">
        <f t="shared" si="1"/>
        <v>0</v>
      </c>
      <c r="D77" s="151"/>
      <c r="E77" s="93"/>
    </row>
    <row r="78" spans="1:5" ht="15.75" x14ac:dyDescent="0.25">
      <c r="A78" s="142" t="s">
        <v>725</v>
      </c>
      <c r="B78" s="68" t="s">
        <v>1150</v>
      </c>
      <c r="C78" s="91">
        <f t="shared" si="1"/>
        <v>0</v>
      </c>
      <c r="D78" s="151"/>
      <c r="E78" s="151"/>
    </row>
    <row r="79" spans="1:5" ht="15.75" x14ac:dyDescent="0.25">
      <c r="A79" s="142" t="s">
        <v>727</v>
      </c>
      <c r="B79" s="68" t="s">
        <v>1151</v>
      </c>
      <c r="C79" s="91">
        <f t="shared" si="1"/>
        <v>0</v>
      </c>
      <c r="D79" s="151"/>
      <c r="E79" s="151"/>
    </row>
    <row r="80" spans="1:5" ht="15.75" x14ac:dyDescent="0.25">
      <c r="A80" s="142" t="s">
        <v>779</v>
      </c>
      <c r="B80" s="68" t="s">
        <v>1152</v>
      </c>
      <c r="C80" s="91">
        <f t="shared" ref="C80:C111" si="2">E80+D80</f>
        <v>0</v>
      </c>
      <c r="D80" s="93"/>
      <c r="E80" s="151"/>
    </row>
    <row r="81" spans="1:5" ht="15.75" x14ac:dyDescent="0.25">
      <c r="A81" s="142" t="s">
        <v>733</v>
      </c>
      <c r="B81" s="68" t="s">
        <v>1153</v>
      </c>
      <c r="C81" s="91">
        <f t="shared" si="2"/>
        <v>0</v>
      </c>
      <c r="D81" s="151"/>
      <c r="E81" s="93"/>
    </row>
    <row r="82" spans="1:5" ht="15.75" x14ac:dyDescent="0.25">
      <c r="A82" s="148" t="s">
        <v>738</v>
      </c>
      <c r="B82" s="68" t="s">
        <v>176</v>
      </c>
      <c r="C82" s="91">
        <f t="shared" si="2"/>
        <v>0</v>
      </c>
      <c r="D82" s="152"/>
      <c r="E82" s="149"/>
    </row>
    <row r="83" spans="1:5" ht="15.75" x14ac:dyDescent="0.25">
      <c r="A83" s="147" t="s">
        <v>739</v>
      </c>
      <c r="B83" s="68" t="s">
        <v>178</v>
      </c>
      <c r="C83" s="91">
        <f t="shared" si="2"/>
        <v>0</v>
      </c>
      <c r="D83" s="149">
        <f>SUM(D84:D114)</f>
        <v>0</v>
      </c>
      <c r="E83" s="149">
        <f>SUM(E84:E114)</f>
        <v>0</v>
      </c>
    </row>
    <row r="84" spans="1:5" ht="15.75" x14ac:dyDescent="0.25">
      <c r="A84" s="142" t="s">
        <v>740</v>
      </c>
      <c r="B84" s="68" t="s">
        <v>1154</v>
      </c>
      <c r="C84" s="91">
        <f t="shared" si="2"/>
        <v>0</v>
      </c>
      <c r="D84" s="151"/>
      <c r="E84" s="93"/>
    </row>
    <row r="85" spans="1:5" ht="15.75" x14ac:dyDescent="0.25">
      <c r="A85" s="142" t="s">
        <v>741</v>
      </c>
      <c r="B85" s="68" t="s">
        <v>1155</v>
      </c>
      <c r="C85" s="91">
        <f t="shared" si="2"/>
        <v>0</v>
      </c>
      <c r="D85" s="151"/>
      <c r="E85" s="93"/>
    </row>
    <row r="86" spans="1:5" ht="15.75" x14ac:dyDescent="0.25">
      <c r="A86" s="142" t="s">
        <v>752</v>
      </c>
      <c r="B86" s="68" t="s">
        <v>1156</v>
      </c>
      <c r="C86" s="91">
        <f t="shared" si="2"/>
        <v>0</v>
      </c>
      <c r="D86" s="151"/>
      <c r="E86" s="93"/>
    </row>
    <row r="87" spans="1:5" ht="15.75" x14ac:dyDescent="0.25">
      <c r="A87" s="142" t="s">
        <v>742</v>
      </c>
      <c r="B87" s="68" t="s">
        <v>1157</v>
      </c>
      <c r="C87" s="91">
        <f t="shared" si="2"/>
        <v>0</v>
      </c>
      <c r="D87" s="151"/>
      <c r="E87" s="93"/>
    </row>
    <row r="88" spans="1:5" ht="15.75" x14ac:dyDescent="0.25">
      <c r="A88" s="142" t="s">
        <v>751</v>
      </c>
      <c r="B88" s="68" t="s">
        <v>1158</v>
      </c>
      <c r="C88" s="91">
        <f t="shared" si="2"/>
        <v>0</v>
      </c>
      <c r="D88" s="151"/>
      <c r="E88" s="93"/>
    </row>
    <row r="89" spans="1:5" ht="15.75" x14ac:dyDescent="0.25">
      <c r="A89" s="142" t="s">
        <v>719</v>
      </c>
      <c r="B89" s="68" t="s">
        <v>1159</v>
      </c>
      <c r="C89" s="91">
        <f t="shared" si="2"/>
        <v>0</v>
      </c>
      <c r="D89" s="151"/>
      <c r="E89" s="93"/>
    </row>
    <row r="90" spans="1:5" ht="15.75" x14ac:dyDescent="0.25">
      <c r="A90" s="142" t="s">
        <v>750</v>
      </c>
      <c r="B90" s="68" t="s">
        <v>1160</v>
      </c>
      <c r="C90" s="91">
        <f t="shared" si="2"/>
        <v>0</v>
      </c>
      <c r="D90" s="151"/>
      <c r="E90" s="151"/>
    </row>
    <row r="91" spans="1:5" ht="15.75" x14ac:dyDescent="0.25">
      <c r="A91" s="142" t="s">
        <v>743</v>
      </c>
      <c r="B91" s="68" t="s">
        <v>1161</v>
      </c>
      <c r="C91" s="91">
        <f t="shared" si="2"/>
        <v>0</v>
      </c>
      <c r="D91" s="151"/>
      <c r="E91" s="93"/>
    </row>
    <row r="92" spans="1:5" ht="15.75" x14ac:dyDescent="0.25">
      <c r="A92" s="142" t="s">
        <v>744</v>
      </c>
      <c r="B92" s="68" t="s">
        <v>1162</v>
      </c>
      <c r="C92" s="91">
        <f t="shared" si="2"/>
        <v>0</v>
      </c>
      <c r="D92" s="151"/>
      <c r="E92" s="93"/>
    </row>
    <row r="93" spans="1:5" ht="15.75" x14ac:dyDescent="0.25">
      <c r="A93" s="142" t="s">
        <v>745</v>
      </c>
      <c r="B93" s="68" t="s">
        <v>1163</v>
      </c>
      <c r="C93" s="91">
        <f t="shared" si="2"/>
        <v>0</v>
      </c>
      <c r="D93" s="151"/>
      <c r="E93" s="93"/>
    </row>
    <row r="94" spans="1:5" ht="15.75" x14ac:dyDescent="0.25">
      <c r="A94" s="142" t="s">
        <v>749</v>
      </c>
      <c r="B94" s="68" t="s">
        <v>1164</v>
      </c>
      <c r="C94" s="91">
        <f t="shared" si="2"/>
        <v>0</v>
      </c>
      <c r="D94" s="151"/>
      <c r="E94" s="151"/>
    </row>
    <row r="95" spans="1:5" ht="15.75" x14ac:dyDescent="0.25">
      <c r="A95" s="142" t="s">
        <v>746</v>
      </c>
      <c r="B95" s="68" t="s">
        <v>1165</v>
      </c>
      <c r="C95" s="91">
        <f t="shared" si="2"/>
        <v>0</v>
      </c>
      <c r="D95" s="151"/>
      <c r="E95" s="93"/>
    </row>
    <row r="96" spans="1:5" ht="15.75" x14ac:dyDescent="0.25">
      <c r="A96" s="142" t="s">
        <v>747</v>
      </c>
      <c r="B96" s="68" t="s">
        <v>1166</v>
      </c>
      <c r="C96" s="91">
        <f t="shared" si="2"/>
        <v>0</v>
      </c>
      <c r="D96" s="151"/>
      <c r="E96" s="93"/>
    </row>
    <row r="97" spans="1:5" ht="15.75" x14ac:dyDescent="0.25">
      <c r="A97" s="142" t="s">
        <v>748</v>
      </c>
      <c r="B97" s="68" t="s">
        <v>1167</v>
      </c>
      <c r="C97" s="91">
        <f t="shared" si="2"/>
        <v>0</v>
      </c>
      <c r="D97" s="151"/>
      <c r="E97" s="151"/>
    </row>
    <row r="98" spans="1:5" ht="15.75" x14ac:dyDescent="0.25">
      <c r="A98" s="142" t="s">
        <v>753</v>
      </c>
      <c r="B98" s="68" t="s">
        <v>1168</v>
      </c>
      <c r="C98" s="91">
        <f t="shared" si="2"/>
        <v>0</v>
      </c>
      <c r="D98" s="151"/>
      <c r="E98" s="93"/>
    </row>
    <row r="99" spans="1:5" ht="15.75" x14ac:dyDescent="0.25">
      <c r="A99" s="143" t="s">
        <v>754</v>
      </c>
      <c r="B99" s="68" t="s">
        <v>1169</v>
      </c>
      <c r="C99" s="91">
        <f t="shared" si="2"/>
        <v>0</v>
      </c>
      <c r="D99" s="151"/>
      <c r="E99" s="93"/>
    </row>
    <row r="100" spans="1:5" ht="15.75" x14ac:dyDescent="0.25">
      <c r="A100" s="143" t="s">
        <v>755</v>
      </c>
      <c r="B100" s="68" t="s">
        <v>1170</v>
      </c>
      <c r="C100" s="91">
        <f t="shared" si="2"/>
        <v>0</v>
      </c>
      <c r="D100" s="151"/>
      <c r="E100" s="93"/>
    </row>
    <row r="101" spans="1:5" ht="15.75" x14ac:dyDescent="0.25">
      <c r="A101" s="144" t="s">
        <v>756</v>
      </c>
      <c r="B101" s="68" t="s">
        <v>1171</v>
      </c>
      <c r="C101" s="91">
        <f t="shared" si="2"/>
        <v>0</v>
      </c>
      <c r="D101" s="151"/>
      <c r="E101" s="93"/>
    </row>
    <row r="102" spans="1:5" ht="15.75" x14ac:dyDescent="0.25">
      <c r="A102" s="144" t="s">
        <v>728</v>
      </c>
      <c r="B102" s="68" t="s">
        <v>1172</v>
      </c>
      <c r="C102" s="91">
        <f t="shared" si="2"/>
        <v>0</v>
      </c>
      <c r="D102" s="151"/>
      <c r="E102" s="93"/>
    </row>
    <row r="103" spans="1:5" ht="15.75" x14ac:dyDescent="0.25">
      <c r="A103" s="144" t="s">
        <v>757</v>
      </c>
      <c r="B103" s="68" t="s">
        <v>1173</v>
      </c>
      <c r="C103" s="91">
        <f t="shared" si="2"/>
        <v>0</v>
      </c>
      <c r="D103" s="151"/>
      <c r="E103" s="93"/>
    </row>
    <row r="104" spans="1:5" ht="15.75" x14ac:dyDescent="0.25">
      <c r="A104" s="144" t="s">
        <v>729</v>
      </c>
      <c r="B104" s="68" t="s">
        <v>1174</v>
      </c>
      <c r="C104" s="91">
        <f t="shared" si="2"/>
        <v>0</v>
      </c>
      <c r="D104" s="151"/>
      <c r="E104" s="93"/>
    </row>
    <row r="105" spans="1:5" ht="15.75" x14ac:dyDescent="0.25">
      <c r="A105" s="144" t="s">
        <v>758</v>
      </c>
      <c r="B105" s="68" t="s">
        <v>1175</v>
      </c>
      <c r="C105" s="91">
        <f t="shared" si="2"/>
        <v>0</v>
      </c>
      <c r="D105" s="151"/>
      <c r="E105" s="93"/>
    </row>
    <row r="106" spans="1:5" ht="15.75" x14ac:dyDescent="0.25">
      <c r="A106" s="144" t="s">
        <v>759</v>
      </c>
      <c r="B106" s="68" t="s">
        <v>1176</v>
      </c>
      <c r="C106" s="91">
        <f t="shared" si="2"/>
        <v>0</v>
      </c>
      <c r="D106" s="151"/>
      <c r="E106" s="151"/>
    </row>
    <row r="107" spans="1:5" ht="15.75" x14ac:dyDescent="0.25">
      <c r="A107" s="144" t="s">
        <v>760</v>
      </c>
      <c r="B107" s="68" t="s">
        <v>1177</v>
      </c>
      <c r="C107" s="91">
        <f t="shared" si="2"/>
        <v>0</v>
      </c>
      <c r="D107" s="151"/>
      <c r="E107" s="93"/>
    </row>
    <row r="108" spans="1:5" ht="15.75" x14ac:dyDescent="0.25">
      <c r="A108" s="144" t="s">
        <v>761</v>
      </c>
      <c r="B108" s="68" t="s">
        <v>1178</v>
      </c>
      <c r="C108" s="91">
        <f t="shared" si="2"/>
        <v>0</v>
      </c>
      <c r="D108" s="151"/>
      <c r="E108" s="151"/>
    </row>
    <row r="109" spans="1:5" ht="15.75" x14ac:dyDescent="0.25">
      <c r="A109" s="145" t="s">
        <v>762</v>
      </c>
      <c r="B109" s="68" t="s">
        <v>1179</v>
      </c>
      <c r="C109" s="91">
        <f t="shared" si="2"/>
        <v>0</v>
      </c>
      <c r="D109" s="151"/>
      <c r="E109" s="93"/>
    </row>
    <row r="110" spans="1:5" ht="15.75" x14ac:dyDescent="0.25">
      <c r="A110" s="144" t="s">
        <v>698</v>
      </c>
      <c r="B110" s="68" t="s">
        <v>1180</v>
      </c>
      <c r="C110" s="91">
        <f t="shared" si="2"/>
        <v>0</v>
      </c>
      <c r="D110" s="151"/>
      <c r="E110" s="93"/>
    </row>
    <row r="111" spans="1:5" ht="15.75" x14ac:dyDescent="0.25">
      <c r="A111" s="144" t="s">
        <v>763</v>
      </c>
      <c r="B111" s="68" t="s">
        <v>1181</v>
      </c>
      <c r="C111" s="91">
        <f t="shared" si="2"/>
        <v>0</v>
      </c>
      <c r="D111" s="151"/>
      <c r="E111" s="93"/>
    </row>
    <row r="112" spans="1:5" ht="15.75" x14ac:dyDescent="0.25">
      <c r="A112" s="144" t="s">
        <v>781</v>
      </c>
      <c r="B112" s="68" t="s">
        <v>1182</v>
      </c>
      <c r="C112" s="91">
        <f t="shared" ref="C112:C135" si="3">E112+D112</f>
        <v>0</v>
      </c>
      <c r="D112" s="93"/>
      <c r="E112" s="151"/>
    </row>
    <row r="113" spans="1:5" ht="15.75" x14ac:dyDescent="0.25">
      <c r="A113" s="144" t="s">
        <v>764</v>
      </c>
      <c r="B113" s="68" t="s">
        <v>1183</v>
      </c>
      <c r="C113" s="91">
        <f t="shared" si="3"/>
        <v>0</v>
      </c>
      <c r="D113" s="151"/>
      <c r="E113" s="92"/>
    </row>
    <row r="114" spans="1:5" ht="15.75" x14ac:dyDescent="0.25">
      <c r="A114" s="144" t="s">
        <v>765</v>
      </c>
      <c r="B114" s="68" t="s">
        <v>1184</v>
      </c>
      <c r="C114" s="91">
        <f t="shared" si="3"/>
        <v>0</v>
      </c>
      <c r="D114" s="151"/>
      <c r="E114" s="151"/>
    </row>
    <row r="115" spans="1:5" ht="15.75" x14ac:dyDescent="0.25">
      <c r="A115" s="150" t="s">
        <v>873</v>
      </c>
      <c r="B115" s="68" t="s">
        <v>314</v>
      </c>
      <c r="C115" s="91">
        <f t="shared" si="3"/>
        <v>0</v>
      </c>
      <c r="D115" s="149">
        <f>SUM(D116:D127)</f>
        <v>0</v>
      </c>
      <c r="E115" s="149">
        <f>SUM(E116:E127)</f>
        <v>0</v>
      </c>
    </row>
    <row r="116" spans="1:5" ht="15.75" x14ac:dyDescent="0.25">
      <c r="A116" s="144" t="s">
        <v>874</v>
      </c>
      <c r="B116" s="68" t="s">
        <v>1185</v>
      </c>
      <c r="C116" s="91">
        <f t="shared" si="3"/>
        <v>0</v>
      </c>
      <c r="D116" s="93"/>
      <c r="E116" s="151"/>
    </row>
    <row r="117" spans="1:5" ht="15.75" x14ac:dyDescent="0.25">
      <c r="A117" s="144" t="s">
        <v>875</v>
      </c>
      <c r="B117" s="68" t="s">
        <v>1186</v>
      </c>
      <c r="C117" s="91">
        <f t="shared" si="3"/>
        <v>0</v>
      </c>
      <c r="D117" s="93"/>
      <c r="E117" s="151"/>
    </row>
    <row r="118" spans="1:5" ht="15.75" x14ac:dyDescent="0.25">
      <c r="A118" s="144" t="s">
        <v>876</v>
      </c>
      <c r="B118" s="68" t="s">
        <v>1187</v>
      </c>
      <c r="C118" s="91">
        <f t="shared" si="3"/>
        <v>0</v>
      </c>
      <c r="D118" s="93"/>
      <c r="E118" s="151"/>
    </row>
    <row r="119" spans="1:5" ht="15.75" x14ac:dyDescent="0.25">
      <c r="A119" s="144" t="s">
        <v>877</v>
      </c>
      <c r="B119" s="68" t="s">
        <v>1188</v>
      </c>
      <c r="C119" s="91">
        <f t="shared" si="3"/>
        <v>0</v>
      </c>
      <c r="D119" s="93"/>
      <c r="E119" s="151"/>
    </row>
    <row r="120" spans="1:5" ht="15.75" x14ac:dyDescent="0.25">
      <c r="A120" s="144" t="s">
        <v>878</v>
      </c>
      <c r="B120" s="68" t="s">
        <v>1189</v>
      </c>
      <c r="C120" s="91">
        <f t="shared" si="3"/>
        <v>0</v>
      </c>
      <c r="D120" s="93"/>
      <c r="E120" s="151"/>
    </row>
    <row r="121" spans="1:5" ht="15.75" x14ac:dyDescent="0.25">
      <c r="A121" s="144" t="s">
        <v>879</v>
      </c>
      <c r="B121" s="68" t="s">
        <v>1190</v>
      </c>
      <c r="C121" s="91">
        <f t="shared" si="3"/>
        <v>0</v>
      </c>
      <c r="D121" s="93"/>
      <c r="E121" s="151"/>
    </row>
    <row r="122" spans="1:5" ht="15.75" x14ac:dyDescent="0.25">
      <c r="A122" s="144" t="s">
        <v>880</v>
      </c>
      <c r="B122" s="68" t="s">
        <v>1191</v>
      </c>
      <c r="C122" s="91">
        <f t="shared" si="3"/>
        <v>0</v>
      </c>
      <c r="D122" s="93"/>
      <c r="E122" s="151"/>
    </row>
    <row r="123" spans="1:5" ht="15.75" x14ac:dyDescent="0.25">
      <c r="A123" s="144" t="s">
        <v>881</v>
      </c>
      <c r="B123" s="68" t="s">
        <v>1192</v>
      </c>
      <c r="C123" s="91">
        <f t="shared" si="3"/>
        <v>0</v>
      </c>
      <c r="D123" s="93"/>
      <c r="E123" s="151"/>
    </row>
    <row r="124" spans="1:5" ht="15.75" x14ac:dyDescent="0.25">
      <c r="A124" s="144" t="s">
        <v>882</v>
      </c>
      <c r="B124" s="68" t="s">
        <v>1193</v>
      </c>
      <c r="C124" s="91">
        <f t="shared" si="3"/>
        <v>0</v>
      </c>
      <c r="D124" s="93"/>
      <c r="E124" s="151"/>
    </row>
    <row r="125" spans="1:5" ht="15.75" x14ac:dyDescent="0.25">
      <c r="A125" s="144" t="s">
        <v>883</v>
      </c>
      <c r="B125" s="68" t="s">
        <v>1194</v>
      </c>
      <c r="C125" s="91">
        <f t="shared" si="3"/>
        <v>0</v>
      </c>
      <c r="D125" s="92"/>
      <c r="E125" s="151"/>
    </row>
    <row r="126" spans="1:5" ht="15.75" x14ac:dyDescent="0.25">
      <c r="A126" s="144" t="s">
        <v>884</v>
      </c>
      <c r="B126" s="68" t="s">
        <v>1195</v>
      </c>
      <c r="C126" s="91">
        <f t="shared" si="3"/>
        <v>0</v>
      </c>
      <c r="D126" s="92"/>
      <c r="E126" s="151"/>
    </row>
    <row r="127" spans="1:5" ht="15.75" x14ac:dyDescent="0.25">
      <c r="A127" s="145" t="s">
        <v>885</v>
      </c>
      <c r="B127" s="68" t="s">
        <v>1196</v>
      </c>
      <c r="C127" s="91">
        <f t="shared" si="3"/>
        <v>0</v>
      </c>
      <c r="D127" s="92"/>
      <c r="E127" s="151"/>
    </row>
    <row r="128" spans="1:5" ht="31.5" x14ac:dyDescent="0.25">
      <c r="A128" s="148" t="s">
        <v>905</v>
      </c>
      <c r="B128" s="68" t="s">
        <v>315</v>
      </c>
      <c r="C128" s="91">
        <f t="shared" si="3"/>
        <v>0</v>
      </c>
      <c r="D128" s="92"/>
      <c r="E128" s="151"/>
    </row>
    <row r="129" spans="1:5" ht="15.75" x14ac:dyDescent="0.25">
      <c r="A129" s="148" t="s">
        <v>898</v>
      </c>
      <c r="B129" s="68" t="s">
        <v>316</v>
      </c>
      <c r="C129" s="91">
        <f t="shared" si="3"/>
        <v>0</v>
      </c>
      <c r="D129" s="92"/>
      <c r="E129" s="151"/>
    </row>
    <row r="130" spans="1:5" ht="15.75" x14ac:dyDescent="0.25">
      <c r="A130" s="148" t="s">
        <v>899</v>
      </c>
      <c r="B130" s="68" t="s">
        <v>317</v>
      </c>
      <c r="C130" s="91">
        <f t="shared" si="3"/>
        <v>0</v>
      </c>
      <c r="D130" s="92"/>
      <c r="E130" s="151"/>
    </row>
    <row r="131" spans="1:5" ht="15.75" x14ac:dyDescent="0.25">
      <c r="A131" s="148" t="s">
        <v>900</v>
      </c>
      <c r="B131" s="68" t="s">
        <v>318</v>
      </c>
      <c r="C131" s="91">
        <f t="shared" si="3"/>
        <v>0</v>
      </c>
      <c r="D131" s="92"/>
      <c r="E131" s="151"/>
    </row>
    <row r="132" spans="1:5" ht="15.75" x14ac:dyDescent="0.25">
      <c r="A132" s="148" t="s">
        <v>901</v>
      </c>
      <c r="B132" s="68" t="s">
        <v>319</v>
      </c>
      <c r="C132" s="91">
        <f t="shared" si="3"/>
        <v>0</v>
      </c>
      <c r="D132" s="92"/>
      <c r="E132" s="151"/>
    </row>
    <row r="133" spans="1:5" ht="15.75" x14ac:dyDescent="0.25">
      <c r="A133" s="148" t="s">
        <v>902</v>
      </c>
      <c r="B133" s="68" t="s">
        <v>320</v>
      </c>
      <c r="C133" s="91">
        <f t="shared" si="3"/>
        <v>0</v>
      </c>
      <c r="D133" s="92"/>
      <c r="E133" s="151"/>
    </row>
    <row r="134" spans="1:5" ht="31.5" x14ac:dyDescent="0.25">
      <c r="A134" s="148" t="s">
        <v>903</v>
      </c>
      <c r="B134" s="68" t="s">
        <v>321</v>
      </c>
      <c r="C134" s="91">
        <f t="shared" si="3"/>
        <v>0</v>
      </c>
      <c r="D134" s="92"/>
      <c r="E134" s="151"/>
    </row>
    <row r="135" spans="1:5" ht="15.75" x14ac:dyDescent="0.25">
      <c r="A135" s="148" t="s">
        <v>904</v>
      </c>
      <c r="B135" s="68" t="s">
        <v>322</v>
      </c>
      <c r="C135" s="91">
        <f t="shared" si="3"/>
        <v>0</v>
      </c>
      <c r="D135" s="92"/>
      <c r="E135" s="151"/>
    </row>
    <row r="136" spans="1:5" s="94" customFormat="1" ht="15.75" x14ac:dyDescent="0.25">
      <c r="A136" s="187"/>
      <c r="B136" s="184"/>
      <c r="C136" s="185"/>
      <c r="D136" s="188"/>
      <c r="E136" s="189"/>
    </row>
    <row r="137" spans="1:5" s="94" customFormat="1" ht="15.75" x14ac:dyDescent="0.25">
      <c r="A137" s="187"/>
      <c r="B137" s="184"/>
      <c r="C137" s="185"/>
      <c r="D137" s="188"/>
      <c r="E137" s="189"/>
    </row>
    <row r="138" spans="1:5" s="94" customFormat="1" ht="15.75" x14ac:dyDescent="0.25">
      <c r="A138" s="239" t="s">
        <v>13</v>
      </c>
      <c r="B138" s="239"/>
      <c r="C138" s="56"/>
      <c r="D138" s="56"/>
      <c r="E138" s="56"/>
    </row>
    <row r="139" spans="1:5" ht="15.75" x14ac:dyDescent="0.25">
      <c r="A139" s="120"/>
      <c r="B139" s="120"/>
      <c r="C139" s="5"/>
      <c r="D139" s="5"/>
      <c r="E139" s="5"/>
    </row>
    <row r="140" spans="1:5" ht="18.75" x14ac:dyDescent="0.3">
      <c r="A140" s="121"/>
      <c r="B140" s="135" t="s">
        <v>38</v>
      </c>
      <c r="C140" s="114"/>
      <c r="D140" s="5"/>
      <c r="E140" s="114"/>
    </row>
    <row r="141" spans="1:5" x14ac:dyDescent="0.25">
      <c r="A141" s="122" t="s">
        <v>14</v>
      </c>
      <c r="B141" s="175" t="s">
        <v>15</v>
      </c>
      <c r="C141" s="114"/>
      <c r="D141" s="5"/>
      <c r="E141" s="114"/>
    </row>
    <row r="142" spans="1:5" x14ac:dyDescent="0.25">
      <c r="A142" s="114"/>
      <c r="B142" s="114"/>
      <c r="C142" s="114"/>
      <c r="D142" s="5"/>
      <c r="E142" s="114"/>
    </row>
    <row r="143" spans="1:5" x14ac:dyDescent="0.25">
      <c r="A143" s="114" t="s">
        <v>16</v>
      </c>
      <c r="B143" s="114"/>
      <c r="C143" s="114"/>
      <c r="D143" s="5"/>
      <c r="E143" s="114"/>
    </row>
    <row r="144" spans="1:5" x14ac:dyDescent="0.25">
      <c r="A144" s="114"/>
      <c r="B144" s="114"/>
      <c r="C144" s="114"/>
      <c r="D144" s="5"/>
      <c r="E144" s="114"/>
    </row>
    <row r="145" spans="1:5" x14ac:dyDescent="0.25">
      <c r="A145" s="114" t="s">
        <v>17</v>
      </c>
      <c r="B145" s="114"/>
      <c r="C145" s="114"/>
      <c r="D145" s="5"/>
      <c r="E145" s="114"/>
    </row>
    <row r="146" spans="1:5" x14ac:dyDescent="0.25">
      <c r="A146" s="5"/>
      <c r="B146" s="5"/>
      <c r="C146" s="5"/>
      <c r="D146" s="5"/>
      <c r="E146" s="5"/>
    </row>
    <row r="147" spans="1:5" x14ac:dyDescent="0.25">
      <c r="A147" s="5"/>
      <c r="B147" s="5"/>
      <c r="C147" s="5"/>
      <c r="D147" s="5"/>
      <c r="E147" s="5"/>
    </row>
    <row r="148" spans="1:5" x14ac:dyDescent="0.25">
      <c r="A148" s="5"/>
      <c r="B148" s="5"/>
      <c r="C148" s="5"/>
      <c r="D148" s="5"/>
      <c r="E148" s="5"/>
    </row>
  </sheetData>
  <sheetProtection password="C773" sheet="1" objects="1" scenarios="1"/>
  <mergeCells count="6">
    <mergeCell ref="A138:B138"/>
    <mergeCell ref="A5:E5"/>
    <mergeCell ref="C9:E9"/>
    <mergeCell ref="C10:E10"/>
    <mergeCell ref="A12:C12"/>
    <mergeCell ref="A13:C13"/>
  </mergeCells>
  <hyperlinks>
    <hyperlink ref="A10" location="P149" display="P149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0" verticalDpi="0" r:id="rId1"/>
  <headerFooter>
    <oddFooter>Страница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A81" sqref="A81:XFD81"/>
    </sheetView>
  </sheetViews>
  <sheetFormatPr defaultRowHeight="15" x14ac:dyDescent="0.25"/>
  <cols>
    <col min="1" max="1" width="49.140625" customWidth="1"/>
    <col min="2" max="2" width="11" customWidth="1"/>
  </cols>
  <sheetData>
    <row r="1" spans="1:11" s="5" customFormat="1" ht="15.75" x14ac:dyDescent="0.25">
      <c r="K1" s="1" t="s">
        <v>26</v>
      </c>
    </row>
    <row r="2" spans="1:11" s="5" customFormat="1" ht="15.75" x14ac:dyDescent="0.25">
      <c r="K2" s="1" t="s">
        <v>136</v>
      </c>
    </row>
    <row r="3" spans="1:11" s="5" customFormat="1" ht="15.75" x14ac:dyDescent="0.25">
      <c r="K3" s="1" t="s">
        <v>1</v>
      </c>
    </row>
    <row r="4" spans="1:11" s="5" customFormat="1" ht="15.75" x14ac:dyDescent="0.25">
      <c r="C4" s="1"/>
    </row>
    <row r="5" spans="1:11" s="5" customFormat="1" ht="38.25" customHeight="1" x14ac:dyDescent="0.3">
      <c r="A5" s="240" t="s">
        <v>1197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</row>
    <row r="6" spans="1:11" s="5" customFormat="1" ht="15.75" x14ac:dyDescent="0.25">
      <c r="A6" s="2"/>
    </row>
    <row r="7" spans="1:11" s="114" customFormat="1" ht="15.75" x14ac:dyDescent="0.25">
      <c r="A7" s="113" t="s">
        <v>3</v>
      </c>
    </row>
    <row r="8" spans="1:11" s="114" customFormat="1" x14ac:dyDescent="0.25"/>
    <row r="9" spans="1:11" s="114" customFormat="1" ht="16.5" x14ac:dyDescent="0.25">
      <c r="A9" s="115" t="s">
        <v>4</v>
      </c>
      <c r="B9" s="116"/>
      <c r="C9" s="235"/>
      <c r="D9" s="235"/>
      <c r="E9" s="235"/>
    </row>
    <row r="10" spans="1:11" s="114" customFormat="1" ht="15" customHeight="1" x14ac:dyDescent="0.25">
      <c r="A10" s="117" t="s">
        <v>12</v>
      </c>
      <c r="B10" s="118"/>
      <c r="C10" s="236"/>
      <c r="D10" s="236"/>
      <c r="E10" s="236"/>
    </row>
    <row r="11" spans="1:11" s="114" customFormat="1" x14ac:dyDescent="0.25">
      <c r="A11" s="119" t="s">
        <v>29</v>
      </c>
    </row>
    <row r="12" spans="1:11" s="114" customFormat="1" ht="16.5" x14ac:dyDescent="0.25">
      <c r="A12" s="207"/>
      <c r="B12" s="207"/>
      <c r="C12" s="207"/>
    </row>
    <row r="13" spans="1:11" s="114" customFormat="1" x14ac:dyDescent="0.25">
      <c r="A13" s="209" t="s">
        <v>5</v>
      </c>
      <c r="B13" s="209"/>
      <c r="C13" s="209"/>
    </row>
    <row r="14" spans="1:11" ht="15.75" x14ac:dyDescent="0.25">
      <c r="A14" s="216" t="s">
        <v>170</v>
      </c>
      <c r="B14" s="216" t="s">
        <v>40</v>
      </c>
      <c r="C14" s="216" t="s">
        <v>59</v>
      </c>
      <c r="D14" s="216"/>
      <c r="E14" s="216"/>
      <c r="F14" s="216" t="s">
        <v>697</v>
      </c>
      <c r="G14" s="216"/>
      <c r="H14" s="216"/>
      <c r="I14" s="216" t="s">
        <v>696</v>
      </c>
      <c r="J14" s="216"/>
      <c r="K14" s="216"/>
    </row>
    <row r="15" spans="1:11" ht="75" x14ac:dyDescent="0.25">
      <c r="A15" s="216"/>
      <c r="B15" s="216"/>
      <c r="C15" s="157" t="s">
        <v>313</v>
      </c>
      <c r="D15" s="158" t="s">
        <v>906</v>
      </c>
      <c r="E15" s="158" t="s">
        <v>907</v>
      </c>
      <c r="F15" s="157" t="s">
        <v>313</v>
      </c>
      <c r="G15" s="158" t="s">
        <v>906</v>
      </c>
      <c r="H15" s="158" t="s">
        <v>907</v>
      </c>
      <c r="I15" s="157" t="s">
        <v>313</v>
      </c>
      <c r="J15" s="158" t="s">
        <v>906</v>
      </c>
      <c r="K15" s="158" t="s">
        <v>907</v>
      </c>
    </row>
    <row r="16" spans="1:11" ht="15.75" x14ac:dyDescent="0.25">
      <c r="A16" s="157">
        <v>1</v>
      </c>
      <c r="B16" s="157">
        <v>2</v>
      </c>
      <c r="C16" s="157">
        <v>3</v>
      </c>
      <c r="D16" s="157">
        <v>4</v>
      </c>
      <c r="E16" s="157">
        <v>5</v>
      </c>
      <c r="F16" s="157">
        <v>6</v>
      </c>
      <c r="G16" s="157">
        <v>7</v>
      </c>
      <c r="H16" s="157">
        <v>8</v>
      </c>
      <c r="I16" s="157">
        <v>9</v>
      </c>
      <c r="J16" s="157">
        <v>10</v>
      </c>
      <c r="K16" s="157">
        <v>11</v>
      </c>
    </row>
    <row r="17" spans="1:11" ht="15.75" x14ac:dyDescent="0.25">
      <c r="A17" s="159" t="s">
        <v>302</v>
      </c>
      <c r="B17" s="160" t="s">
        <v>153</v>
      </c>
      <c r="C17" s="157">
        <f>D17+E17</f>
        <v>0</v>
      </c>
      <c r="D17" s="161">
        <f>G17+J17</f>
        <v>0</v>
      </c>
      <c r="E17" s="161">
        <f>H17+K17</f>
        <v>0</v>
      </c>
      <c r="F17" s="157">
        <f>G17+H17</f>
        <v>0</v>
      </c>
      <c r="G17" s="161">
        <f>SUM(G18:G81)</f>
        <v>0</v>
      </c>
      <c r="H17" s="161">
        <f>SUM(H18:H81)</f>
        <v>0</v>
      </c>
      <c r="I17" s="157">
        <f>J17+K17</f>
        <v>0</v>
      </c>
      <c r="J17" s="161">
        <f>SUM(J18:J81)</f>
        <v>0</v>
      </c>
      <c r="K17" s="161">
        <f>SUM(K18:K81)</f>
        <v>0</v>
      </c>
    </row>
    <row r="18" spans="1:11" ht="15.75" x14ac:dyDescent="0.25">
      <c r="A18" s="162" t="s">
        <v>698</v>
      </c>
      <c r="B18" s="160" t="s">
        <v>60</v>
      </c>
      <c r="C18" s="157">
        <f t="shared" ref="C18:C81" si="0">D18+E18</f>
        <v>0</v>
      </c>
      <c r="D18" s="161">
        <f t="shared" ref="D18:E81" si="1">G18+J18</f>
        <v>0</v>
      </c>
      <c r="E18" s="161">
        <f t="shared" si="1"/>
        <v>0</v>
      </c>
      <c r="F18" s="157">
        <f t="shared" ref="F18:F81" si="2">G18+H18</f>
        <v>0</v>
      </c>
      <c r="G18" s="151"/>
      <c r="H18" s="151"/>
      <c r="I18" s="157">
        <f t="shared" ref="I18:I81" si="3">J18+K18</f>
        <v>0</v>
      </c>
      <c r="J18" s="151"/>
      <c r="K18" s="151"/>
    </row>
    <row r="19" spans="1:11" ht="15.75" x14ac:dyDescent="0.25">
      <c r="A19" s="162" t="s">
        <v>908</v>
      </c>
      <c r="B19" s="160" t="s">
        <v>61</v>
      </c>
      <c r="C19" s="157">
        <f t="shared" si="0"/>
        <v>0</v>
      </c>
      <c r="D19" s="161">
        <f t="shared" si="1"/>
        <v>0</v>
      </c>
      <c r="E19" s="161">
        <f t="shared" si="1"/>
        <v>0</v>
      </c>
      <c r="F19" s="157">
        <f t="shared" si="2"/>
        <v>0</v>
      </c>
      <c r="G19" s="151"/>
      <c r="H19" s="151"/>
      <c r="I19" s="157">
        <f t="shared" si="3"/>
        <v>0</v>
      </c>
      <c r="J19" s="161"/>
      <c r="K19" s="161"/>
    </row>
    <row r="20" spans="1:11" ht="15.75" x14ac:dyDescent="0.25">
      <c r="A20" s="162" t="s">
        <v>909</v>
      </c>
      <c r="B20" s="160" t="s">
        <v>154</v>
      </c>
      <c r="C20" s="157">
        <f t="shared" si="0"/>
        <v>0</v>
      </c>
      <c r="D20" s="161">
        <f t="shared" si="1"/>
        <v>0</v>
      </c>
      <c r="E20" s="161">
        <f t="shared" si="1"/>
        <v>0</v>
      </c>
      <c r="F20" s="157">
        <f t="shared" si="2"/>
        <v>0</v>
      </c>
      <c r="G20" s="151"/>
      <c r="H20" s="151"/>
      <c r="I20" s="157">
        <f t="shared" si="3"/>
        <v>0</v>
      </c>
      <c r="J20" s="161"/>
      <c r="K20" s="161"/>
    </row>
    <row r="21" spans="1:11" ht="15.75" x14ac:dyDescent="0.25">
      <c r="A21" s="162" t="s">
        <v>702</v>
      </c>
      <c r="B21" s="160" t="s">
        <v>155</v>
      </c>
      <c r="C21" s="157">
        <f t="shared" si="0"/>
        <v>0</v>
      </c>
      <c r="D21" s="161">
        <f t="shared" si="1"/>
        <v>0</v>
      </c>
      <c r="E21" s="161">
        <f t="shared" si="1"/>
        <v>0</v>
      </c>
      <c r="F21" s="157">
        <f t="shared" si="2"/>
        <v>0</v>
      </c>
      <c r="G21" s="151"/>
      <c r="H21" s="151"/>
      <c r="I21" s="157">
        <f t="shared" si="3"/>
        <v>0</v>
      </c>
      <c r="J21" s="151"/>
      <c r="K21" s="151"/>
    </row>
    <row r="22" spans="1:11" ht="15.75" x14ac:dyDescent="0.25">
      <c r="A22" s="162" t="s">
        <v>910</v>
      </c>
      <c r="B22" s="160" t="s">
        <v>591</v>
      </c>
      <c r="C22" s="157">
        <f t="shared" si="0"/>
        <v>0</v>
      </c>
      <c r="D22" s="161">
        <f t="shared" si="1"/>
        <v>0</v>
      </c>
      <c r="E22" s="161">
        <f t="shared" si="1"/>
        <v>0</v>
      </c>
      <c r="F22" s="157">
        <f t="shared" si="2"/>
        <v>0</v>
      </c>
      <c r="G22" s="151"/>
      <c r="H22" s="151"/>
      <c r="I22" s="157">
        <f t="shared" si="3"/>
        <v>0</v>
      </c>
      <c r="J22" s="161"/>
      <c r="K22" s="161"/>
    </row>
    <row r="23" spans="1:11" ht="15.75" x14ac:dyDescent="0.25">
      <c r="A23" s="162" t="s">
        <v>911</v>
      </c>
      <c r="B23" s="160" t="s">
        <v>592</v>
      </c>
      <c r="C23" s="157">
        <f t="shared" si="0"/>
        <v>0</v>
      </c>
      <c r="D23" s="161">
        <f t="shared" si="1"/>
        <v>0</v>
      </c>
      <c r="E23" s="161">
        <f t="shared" si="1"/>
        <v>0</v>
      </c>
      <c r="F23" s="157">
        <f t="shared" si="2"/>
        <v>0</v>
      </c>
      <c r="G23" s="151"/>
      <c r="H23" s="151"/>
      <c r="I23" s="157">
        <f t="shared" si="3"/>
        <v>0</v>
      </c>
      <c r="J23" s="161"/>
      <c r="K23" s="161"/>
    </row>
    <row r="24" spans="1:11" ht="15.75" x14ac:dyDescent="0.25">
      <c r="A24" s="162" t="s">
        <v>699</v>
      </c>
      <c r="B24" s="160" t="s">
        <v>593</v>
      </c>
      <c r="C24" s="157">
        <f t="shared" si="0"/>
        <v>0</v>
      </c>
      <c r="D24" s="161">
        <f t="shared" si="1"/>
        <v>0</v>
      </c>
      <c r="E24" s="161">
        <f t="shared" si="1"/>
        <v>0</v>
      </c>
      <c r="F24" s="157">
        <f t="shared" si="2"/>
        <v>0</v>
      </c>
      <c r="G24" s="151"/>
      <c r="H24" s="151"/>
      <c r="I24" s="157">
        <f t="shared" si="3"/>
        <v>0</v>
      </c>
      <c r="J24" s="151"/>
      <c r="K24" s="151"/>
    </row>
    <row r="25" spans="1:11" ht="15.75" x14ac:dyDescent="0.25">
      <c r="A25" s="162" t="s">
        <v>912</v>
      </c>
      <c r="B25" s="160" t="s">
        <v>594</v>
      </c>
      <c r="C25" s="157">
        <f t="shared" si="0"/>
        <v>0</v>
      </c>
      <c r="D25" s="161">
        <f t="shared" si="1"/>
        <v>0</v>
      </c>
      <c r="E25" s="161">
        <f t="shared" si="1"/>
        <v>0</v>
      </c>
      <c r="F25" s="157">
        <f t="shared" si="2"/>
        <v>0</v>
      </c>
      <c r="G25" s="151"/>
      <c r="H25" s="151"/>
      <c r="I25" s="157">
        <f t="shared" si="3"/>
        <v>0</v>
      </c>
      <c r="J25" s="151"/>
      <c r="K25" s="151"/>
    </row>
    <row r="26" spans="1:11" ht="15.75" x14ac:dyDescent="0.25">
      <c r="A26" s="162" t="s">
        <v>913</v>
      </c>
      <c r="B26" s="160" t="s">
        <v>595</v>
      </c>
      <c r="C26" s="157">
        <f t="shared" si="0"/>
        <v>0</v>
      </c>
      <c r="D26" s="161">
        <f t="shared" si="1"/>
        <v>0</v>
      </c>
      <c r="E26" s="161">
        <f t="shared" si="1"/>
        <v>0</v>
      </c>
      <c r="F26" s="157">
        <f t="shared" si="2"/>
        <v>0</v>
      </c>
      <c r="G26" s="151"/>
      <c r="H26" s="151"/>
      <c r="I26" s="157">
        <f t="shared" si="3"/>
        <v>0</v>
      </c>
      <c r="J26" s="161"/>
      <c r="K26" s="161"/>
    </row>
    <row r="27" spans="1:11" ht="15.75" x14ac:dyDescent="0.25">
      <c r="A27" s="162" t="s">
        <v>914</v>
      </c>
      <c r="B27" s="160" t="s">
        <v>596</v>
      </c>
      <c r="C27" s="157">
        <f t="shared" si="0"/>
        <v>0</v>
      </c>
      <c r="D27" s="161">
        <f t="shared" si="1"/>
        <v>0</v>
      </c>
      <c r="E27" s="161">
        <f t="shared" si="1"/>
        <v>0</v>
      </c>
      <c r="F27" s="157">
        <f t="shared" si="2"/>
        <v>0</v>
      </c>
      <c r="G27" s="151"/>
      <c r="H27" s="151"/>
      <c r="I27" s="157">
        <f t="shared" si="3"/>
        <v>0</v>
      </c>
      <c r="J27" s="161"/>
      <c r="K27" s="161"/>
    </row>
    <row r="28" spans="1:11" ht="15.75" x14ac:dyDescent="0.25">
      <c r="A28" s="162" t="s">
        <v>915</v>
      </c>
      <c r="B28" s="160" t="s">
        <v>597</v>
      </c>
      <c r="C28" s="157">
        <f t="shared" si="0"/>
        <v>0</v>
      </c>
      <c r="D28" s="161">
        <f t="shared" si="1"/>
        <v>0</v>
      </c>
      <c r="E28" s="161">
        <f t="shared" si="1"/>
        <v>0</v>
      </c>
      <c r="F28" s="157">
        <f t="shared" si="2"/>
        <v>0</v>
      </c>
      <c r="G28" s="151"/>
      <c r="H28" s="151"/>
      <c r="I28" s="157">
        <f t="shared" si="3"/>
        <v>0</v>
      </c>
      <c r="J28" s="161"/>
      <c r="K28" s="161"/>
    </row>
    <row r="29" spans="1:11" ht="15.75" x14ac:dyDescent="0.25">
      <c r="A29" s="162" t="s">
        <v>916</v>
      </c>
      <c r="B29" s="160" t="s">
        <v>598</v>
      </c>
      <c r="C29" s="157">
        <f t="shared" si="0"/>
        <v>0</v>
      </c>
      <c r="D29" s="161">
        <f t="shared" si="1"/>
        <v>0</v>
      </c>
      <c r="E29" s="161">
        <f t="shared" si="1"/>
        <v>0</v>
      </c>
      <c r="F29" s="157">
        <f t="shared" si="2"/>
        <v>0</v>
      </c>
      <c r="G29" s="151"/>
      <c r="H29" s="151"/>
      <c r="I29" s="157">
        <f t="shared" si="3"/>
        <v>0</v>
      </c>
      <c r="J29" s="161"/>
      <c r="K29" s="161"/>
    </row>
    <row r="30" spans="1:11" ht="15.75" x14ac:dyDescent="0.25">
      <c r="A30" s="162" t="s">
        <v>719</v>
      </c>
      <c r="B30" s="160" t="s">
        <v>599</v>
      </c>
      <c r="C30" s="157">
        <f t="shared" si="0"/>
        <v>0</v>
      </c>
      <c r="D30" s="161">
        <f t="shared" si="1"/>
        <v>0</v>
      </c>
      <c r="E30" s="161">
        <f t="shared" si="1"/>
        <v>0</v>
      </c>
      <c r="F30" s="157">
        <f t="shared" si="2"/>
        <v>0</v>
      </c>
      <c r="G30" s="151"/>
      <c r="H30" s="151"/>
      <c r="I30" s="157">
        <f t="shared" si="3"/>
        <v>0</v>
      </c>
      <c r="J30" s="161"/>
      <c r="K30" s="161"/>
    </row>
    <row r="31" spans="1:11" ht="15.75" x14ac:dyDescent="0.25">
      <c r="A31" s="162" t="s">
        <v>721</v>
      </c>
      <c r="B31" s="160" t="s">
        <v>600</v>
      </c>
      <c r="C31" s="157">
        <f t="shared" si="0"/>
        <v>0</v>
      </c>
      <c r="D31" s="161">
        <f t="shared" si="1"/>
        <v>0</v>
      </c>
      <c r="E31" s="161">
        <f t="shared" si="1"/>
        <v>0</v>
      </c>
      <c r="F31" s="157">
        <f t="shared" si="2"/>
        <v>0</v>
      </c>
      <c r="G31" s="161"/>
      <c r="H31" s="161"/>
      <c r="I31" s="157">
        <f t="shared" si="3"/>
        <v>0</v>
      </c>
      <c r="J31" s="151"/>
      <c r="K31" s="151"/>
    </row>
    <row r="32" spans="1:11" ht="15.75" x14ac:dyDescent="0.25">
      <c r="A32" s="162" t="s">
        <v>917</v>
      </c>
      <c r="B32" s="160" t="s">
        <v>601</v>
      </c>
      <c r="C32" s="157">
        <f t="shared" si="0"/>
        <v>0</v>
      </c>
      <c r="D32" s="161">
        <f t="shared" si="1"/>
        <v>0</v>
      </c>
      <c r="E32" s="161">
        <f t="shared" si="1"/>
        <v>0</v>
      </c>
      <c r="F32" s="157">
        <f t="shared" si="2"/>
        <v>0</v>
      </c>
      <c r="G32" s="151"/>
      <c r="H32" s="151"/>
      <c r="I32" s="157">
        <f t="shared" si="3"/>
        <v>0</v>
      </c>
      <c r="J32" s="161"/>
      <c r="K32" s="161"/>
    </row>
    <row r="33" spans="1:11" ht="15.75" x14ac:dyDescent="0.25">
      <c r="A33" s="162" t="s">
        <v>723</v>
      </c>
      <c r="B33" s="160" t="s">
        <v>602</v>
      </c>
      <c r="C33" s="157">
        <f t="shared" si="0"/>
        <v>0</v>
      </c>
      <c r="D33" s="161">
        <f t="shared" si="1"/>
        <v>0</v>
      </c>
      <c r="E33" s="161">
        <f t="shared" si="1"/>
        <v>0</v>
      </c>
      <c r="F33" s="157">
        <f t="shared" si="2"/>
        <v>0</v>
      </c>
      <c r="G33" s="151"/>
      <c r="H33" s="151"/>
      <c r="I33" s="157">
        <f t="shared" si="3"/>
        <v>0</v>
      </c>
      <c r="J33" s="161"/>
      <c r="K33" s="161"/>
    </row>
    <row r="34" spans="1:11" ht="15.75" x14ac:dyDescent="0.25">
      <c r="A34" s="162" t="s">
        <v>918</v>
      </c>
      <c r="B34" s="160" t="s">
        <v>603</v>
      </c>
      <c r="C34" s="157">
        <f t="shared" si="0"/>
        <v>0</v>
      </c>
      <c r="D34" s="161">
        <f t="shared" si="1"/>
        <v>0</v>
      </c>
      <c r="E34" s="161">
        <f t="shared" si="1"/>
        <v>0</v>
      </c>
      <c r="F34" s="157">
        <f t="shared" si="2"/>
        <v>0</v>
      </c>
      <c r="G34" s="151"/>
      <c r="H34" s="151"/>
      <c r="I34" s="157">
        <f t="shared" si="3"/>
        <v>0</v>
      </c>
      <c r="J34" s="161"/>
      <c r="K34" s="161"/>
    </row>
    <row r="35" spans="1:11" ht="15.75" x14ac:dyDescent="0.25">
      <c r="A35" s="162" t="s">
        <v>919</v>
      </c>
      <c r="B35" s="160" t="s">
        <v>604</v>
      </c>
      <c r="C35" s="157">
        <f t="shared" si="0"/>
        <v>0</v>
      </c>
      <c r="D35" s="161">
        <f t="shared" si="1"/>
        <v>0</v>
      </c>
      <c r="E35" s="161">
        <f t="shared" si="1"/>
        <v>0</v>
      </c>
      <c r="F35" s="157">
        <f t="shared" si="2"/>
        <v>0</v>
      </c>
      <c r="G35" s="151"/>
      <c r="H35" s="151"/>
      <c r="I35" s="157">
        <f t="shared" si="3"/>
        <v>0</v>
      </c>
      <c r="J35" s="161"/>
      <c r="K35" s="161"/>
    </row>
    <row r="36" spans="1:11" ht="15.75" x14ac:dyDescent="0.25">
      <c r="A36" s="162" t="s">
        <v>920</v>
      </c>
      <c r="B36" s="160" t="s">
        <v>605</v>
      </c>
      <c r="C36" s="157">
        <f t="shared" si="0"/>
        <v>0</v>
      </c>
      <c r="D36" s="161">
        <f t="shared" si="1"/>
        <v>0</v>
      </c>
      <c r="E36" s="161">
        <f t="shared" si="1"/>
        <v>0</v>
      </c>
      <c r="F36" s="157">
        <f t="shared" si="2"/>
        <v>0</v>
      </c>
      <c r="G36" s="151"/>
      <c r="H36" s="151"/>
      <c r="I36" s="157">
        <f t="shared" si="3"/>
        <v>0</v>
      </c>
      <c r="J36" s="151"/>
      <c r="K36" s="151"/>
    </row>
    <row r="37" spans="1:11" ht="15.75" x14ac:dyDescent="0.25">
      <c r="A37" s="162" t="s">
        <v>921</v>
      </c>
      <c r="B37" s="160" t="s">
        <v>606</v>
      </c>
      <c r="C37" s="157">
        <f t="shared" si="0"/>
        <v>0</v>
      </c>
      <c r="D37" s="161">
        <f t="shared" si="1"/>
        <v>0</v>
      </c>
      <c r="E37" s="161">
        <f t="shared" si="1"/>
        <v>0</v>
      </c>
      <c r="F37" s="157">
        <f t="shared" si="2"/>
        <v>0</v>
      </c>
      <c r="G37" s="151"/>
      <c r="H37" s="151"/>
      <c r="I37" s="157">
        <f t="shared" si="3"/>
        <v>0</v>
      </c>
      <c r="J37" s="161"/>
      <c r="K37" s="161"/>
    </row>
    <row r="38" spans="1:11" ht="15.75" x14ac:dyDescent="0.25">
      <c r="A38" s="162" t="s">
        <v>922</v>
      </c>
      <c r="B38" s="160" t="s">
        <v>607</v>
      </c>
      <c r="C38" s="157">
        <f t="shared" si="0"/>
        <v>0</v>
      </c>
      <c r="D38" s="161">
        <f t="shared" si="1"/>
        <v>0</v>
      </c>
      <c r="E38" s="161">
        <f t="shared" si="1"/>
        <v>0</v>
      </c>
      <c r="F38" s="157">
        <f t="shared" si="2"/>
        <v>0</v>
      </c>
      <c r="G38" s="151"/>
      <c r="H38" s="151"/>
      <c r="I38" s="157">
        <f t="shared" si="3"/>
        <v>0</v>
      </c>
      <c r="J38" s="161"/>
      <c r="K38" s="161"/>
    </row>
    <row r="39" spans="1:11" ht="15.75" x14ac:dyDescent="0.25">
      <c r="A39" s="162" t="s">
        <v>923</v>
      </c>
      <c r="B39" s="160" t="s">
        <v>608</v>
      </c>
      <c r="C39" s="157">
        <f t="shared" si="0"/>
        <v>0</v>
      </c>
      <c r="D39" s="161">
        <f t="shared" si="1"/>
        <v>0</v>
      </c>
      <c r="E39" s="161">
        <f t="shared" si="1"/>
        <v>0</v>
      </c>
      <c r="F39" s="157">
        <f t="shared" si="2"/>
        <v>0</v>
      </c>
      <c r="G39" s="151"/>
      <c r="H39" s="151"/>
      <c r="I39" s="157">
        <f t="shared" si="3"/>
        <v>0</v>
      </c>
      <c r="J39" s="161"/>
      <c r="K39" s="161"/>
    </row>
    <row r="40" spans="1:11" ht="15.75" x14ac:dyDescent="0.25">
      <c r="A40" s="162" t="s">
        <v>924</v>
      </c>
      <c r="B40" s="160" t="s">
        <v>609</v>
      </c>
      <c r="C40" s="157">
        <f t="shared" si="0"/>
        <v>0</v>
      </c>
      <c r="D40" s="161">
        <f t="shared" si="1"/>
        <v>0</v>
      </c>
      <c r="E40" s="161">
        <f t="shared" si="1"/>
        <v>0</v>
      </c>
      <c r="F40" s="157">
        <f t="shared" si="2"/>
        <v>0</v>
      </c>
      <c r="G40" s="151"/>
      <c r="H40" s="151"/>
      <c r="I40" s="157">
        <f t="shared" si="3"/>
        <v>0</v>
      </c>
      <c r="J40" s="151"/>
      <c r="K40" s="151"/>
    </row>
    <row r="41" spans="1:11" ht="15.75" x14ac:dyDescent="0.25">
      <c r="A41" s="162" t="s">
        <v>775</v>
      </c>
      <c r="B41" s="160" t="s">
        <v>610</v>
      </c>
      <c r="C41" s="157">
        <f t="shared" si="0"/>
        <v>0</v>
      </c>
      <c r="D41" s="161">
        <f t="shared" si="1"/>
        <v>0</v>
      </c>
      <c r="E41" s="161">
        <f t="shared" si="1"/>
        <v>0</v>
      </c>
      <c r="F41" s="157">
        <f t="shared" si="2"/>
        <v>0</v>
      </c>
      <c r="G41" s="151"/>
      <c r="H41" s="151"/>
      <c r="I41" s="157">
        <f t="shared" si="3"/>
        <v>0</v>
      </c>
      <c r="J41" s="151"/>
      <c r="K41" s="151"/>
    </row>
    <row r="42" spans="1:11" ht="15.75" x14ac:dyDescent="0.25">
      <c r="A42" s="162" t="s">
        <v>753</v>
      </c>
      <c r="B42" s="160" t="s">
        <v>611</v>
      </c>
      <c r="C42" s="157">
        <f t="shared" si="0"/>
        <v>0</v>
      </c>
      <c r="D42" s="161">
        <f t="shared" si="1"/>
        <v>0</v>
      </c>
      <c r="E42" s="161">
        <f t="shared" si="1"/>
        <v>0</v>
      </c>
      <c r="F42" s="157">
        <f t="shared" si="2"/>
        <v>0</v>
      </c>
      <c r="G42" s="151"/>
      <c r="H42" s="151"/>
      <c r="I42" s="157">
        <f t="shared" si="3"/>
        <v>0</v>
      </c>
      <c r="J42" s="151"/>
      <c r="K42" s="151"/>
    </row>
    <row r="43" spans="1:11" ht="15.75" x14ac:dyDescent="0.25">
      <c r="A43" s="162" t="s">
        <v>925</v>
      </c>
      <c r="B43" s="160" t="s">
        <v>612</v>
      </c>
      <c r="C43" s="157">
        <f t="shared" si="0"/>
        <v>0</v>
      </c>
      <c r="D43" s="161">
        <f t="shared" si="1"/>
        <v>0</v>
      </c>
      <c r="E43" s="161">
        <f t="shared" si="1"/>
        <v>0</v>
      </c>
      <c r="F43" s="157">
        <f t="shared" si="2"/>
        <v>0</v>
      </c>
      <c r="G43" s="151"/>
      <c r="H43" s="151"/>
      <c r="I43" s="157">
        <f t="shared" si="3"/>
        <v>0</v>
      </c>
      <c r="J43" s="151"/>
      <c r="K43" s="151"/>
    </row>
    <row r="44" spans="1:11" ht="15.75" x14ac:dyDescent="0.25">
      <c r="A44" s="162" t="s">
        <v>728</v>
      </c>
      <c r="B44" s="160" t="s">
        <v>613</v>
      </c>
      <c r="C44" s="157">
        <f t="shared" si="0"/>
        <v>0</v>
      </c>
      <c r="D44" s="161">
        <f t="shared" si="1"/>
        <v>0</v>
      </c>
      <c r="E44" s="161">
        <f t="shared" si="1"/>
        <v>0</v>
      </c>
      <c r="F44" s="157">
        <f t="shared" si="2"/>
        <v>0</v>
      </c>
      <c r="G44" s="151"/>
      <c r="H44" s="151"/>
      <c r="I44" s="157">
        <f t="shared" si="3"/>
        <v>0</v>
      </c>
      <c r="J44" s="151"/>
      <c r="K44" s="151"/>
    </row>
    <row r="45" spans="1:11" ht="15.75" x14ac:dyDescent="0.25">
      <c r="A45" s="162" t="s">
        <v>926</v>
      </c>
      <c r="B45" s="160" t="s">
        <v>614</v>
      </c>
      <c r="C45" s="157">
        <f t="shared" si="0"/>
        <v>0</v>
      </c>
      <c r="D45" s="161">
        <f t="shared" si="1"/>
        <v>0</v>
      </c>
      <c r="E45" s="161">
        <f t="shared" si="1"/>
        <v>0</v>
      </c>
      <c r="F45" s="157">
        <f t="shared" si="2"/>
        <v>0</v>
      </c>
      <c r="G45" s="151"/>
      <c r="H45" s="151"/>
      <c r="I45" s="157">
        <f t="shared" si="3"/>
        <v>0</v>
      </c>
      <c r="J45" s="151"/>
      <c r="K45" s="151"/>
    </row>
    <row r="46" spans="1:11" ht="15.75" x14ac:dyDescent="0.25">
      <c r="A46" s="162" t="s">
        <v>927</v>
      </c>
      <c r="B46" s="160" t="s">
        <v>615</v>
      </c>
      <c r="C46" s="157">
        <f t="shared" si="0"/>
        <v>0</v>
      </c>
      <c r="D46" s="161">
        <f t="shared" si="1"/>
        <v>0</v>
      </c>
      <c r="E46" s="161">
        <f t="shared" si="1"/>
        <v>0</v>
      </c>
      <c r="F46" s="157">
        <f t="shared" si="2"/>
        <v>0</v>
      </c>
      <c r="G46" s="151"/>
      <c r="H46" s="151"/>
      <c r="I46" s="157">
        <f t="shared" si="3"/>
        <v>0</v>
      </c>
      <c r="J46" s="151"/>
      <c r="K46" s="151"/>
    </row>
    <row r="47" spans="1:11" ht="15.75" x14ac:dyDescent="0.25">
      <c r="A47" s="162" t="s">
        <v>928</v>
      </c>
      <c r="B47" s="160" t="s">
        <v>616</v>
      </c>
      <c r="C47" s="157">
        <f t="shared" si="0"/>
        <v>0</v>
      </c>
      <c r="D47" s="161">
        <f t="shared" si="1"/>
        <v>0</v>
      </c>
      <c r="E47" s="161">
        <f t="shared" si="1"/>
        <v>0</v>
      </c>
      <c r="F47" s="157">
        <f t="shared" si="2"/>
        <v>0</v>
      </c>
      <c r="G47" s="151"/>
      <c r="H47" s="151"/>
      <c r="I47" s="157">
        <f t="shared" si="3"/>
        <v>0</v>
      </c>
      <c r="J47" s="151"/>
      <c r="K47" s="151"/>
    </row>
    <row r="48" spans="1:11" ht="15.75" x14ac:dyDescent="0.25">
      <c r="A48" s="162" t="s">
        <v>953</v>
      </c>
      <c r="B48" s="160" t="s">
        <v>617</v>
      </c>
      <c r="C48" s="157">
        <f t="shared" si="0"/>
        <v>0</v>
      </c>
      <c r="D48" s="161">
        <f t="shared" si="1"/>
        <v>0</v>
      </c>
      <c r="E48" s="161">
        <f t="shared" si="1"/>
        <v>0</v>
      </c>
      <c r="F48" s="157">
        <f t="shared" si="2"/>
        <v>0</v>
      </c>
      <c r="G48" s="161"/>
      <c r="H48" s="161"/>
      <c r="I48" s="157">
        <f t="shared" si="3"/>
        <v>0</v>
      </c>
      <c r="J48" s="151"/>
      <c r="K48" s="151"/>
    </row>
    <row r="49" spans="1:11" ht="15.75" x14ac:dyDescent="0.25">
      <c r="A49" s="162" t="s">
        <v>929</v>
      </c>
      <c r="B49" s="160" t="s">
        <v>618</v>
      </c>
      <c r="C49" s="157">
        <f t="shared" si="0"/>
        <v>0</v>
      </c>
      <c r="D49" s="161">
        <f t="shared" si="1"/>
        <v>0</v>
      </c>
      <c r="E49" s="161">
        <f t="shared" si="1"/>
        <v>0</v>
      </c>
      <c r="F49" s="157">
        <f t="shared" si="2"/>
        <v>0</v>
      </c>
      <c r="G49" s="151"/>
      <c r="H49" s="151"/>
      <c r="I49" s="157">
        <f t="shared" si="3"/>
        <v>0</v>
      </c>
      <c r="J49" s="161"/>
      <c r="K49" s="161"/>
    </row>
    <row r="50" spans="1:11" ht="15.75" x14ac:dyDescent="0.25">
      <c r="A50" s="162" t="s">
        <v>930</v>
      </c>
      <c r="B50" s="160" t="s">
        <v>619</v>
      </c>
      <c r="C50" s="157">
        <f t="shared" si="0"/>
        <v>0</v>
      </c>
      <c r="D50" s="161">
        <f t="shared" si="1"/>
        <v>0</v>
      </c>
      <c r="E50" s="161">
        <f t="shared" si="1"/>
        <v>0</v>
      </c>
      <c r="F50" s="157">
        <f t="shared" si="2"/>
        <v>0</v>
      </c>
      <c r="G50" s="151"/>
      <c r="H50" s="151"/>
      <c r="I50" s="157">
        <f t="shared" si="3"/>
        <v>0</v>
      </c>
      <c r="J50" s="161"/>
      <c r="K50" s="161"/>
    </row>
    <row r="51" spans="1:11" ht="15.75" x14ac:dyDescent="0.25">
      <c r="A51" s="162" t="s">
        <v>931</v>
      </c>
      <c r="B51" s="160" t="s">
        <v>620</v>
      </c>
      <c r="C51" s="157">
        <f t="shared" si="0"/>
        <v>0</v>
      </c>
      <c r="D51" s="161">
        <f t="shared" si="1"/>
        <v>0</v>
      </c>
      <c r="E51" s="161">
        <f t="shared" si="1"/>
        <v>0</v>
      </c>
      <c r="F51" s="157">
        <f t="shared" si="2"/>
        <v>0</v>
      </c>
      <c r="G51" s="151"/>
      <c r="H51" s="151"/>
      <c r="I51" s="157">
        <f t="shared" si="3"/>
        <v>0</v>
      </c>
      <c r="J51" s="161"/>
      <c r="K51" s="161"/>
    </row>
    <row r="52" spans="1:11" ht="15.75" x14ac:dyDescent="0.25">
      <c r="A52" s="162" t="s">
        <v>932</v>
      </c>
      <c r="B52" s="160" t="s">
        <v>621</v>
      </c>
      <c r="C52" s="157">
        <f t="shared" si="0"/>
        <v>0</v>
      </c>
      <c r="D52" s="161">
        <f t="shared" si="1"/>
        <v>0</v>
      </c>
      <c r="E52" s="161">
        <f t="shared" si="1"/>
        <v>0</v>
      </c>
      <c r="F52" s="157">
        <f t="shared" si="2"/>
        <v>0</v>
      </c>
      <c r="G52" s="151"/>
      <c r="H52" s="151"/>
      <c r="I52" s="157">
        <f t="shared" si="3"/>
        <v>0</v>
      </c>
      <c r="J52" s="161"/>
      <c r="K52" s="161"/>
    </row>
    <row r="53" spans="1:11" ht="15.75" x14ac:dyDescent="0.25">
      <c r="A53" s="162" t="s">
        <v>933</v>
      </c>
      <c r="B53" s="160" t="s">
        <v>622</v>
      </c>
      <c r="C53" s="157">
        <f t="shared" si="0"/>
        <v>0</v>
      </c>
      <c r="D53" s="161">
        <f t="shared" si="1"/>
        <v>0</v>
      </c>
      <c r="E53" s="161">
        <f t="shared" si="1"/>
        <v>0</v>
      </c>
      <c r="F53" s="157">
        <f t="shared" si="2"/>
        <v>0</v>
      </c>
      <c r="G53" s="151"/>
      <c r="H53" s="151"/>
      <c r="I53" s="157">
        <f t="shared" si="3"/>
        <v>0</v>
      </c>
      <c r="J53" s="161"/>
      <c r="K53" s="161"/>
    </row>
    <row r="54" spans="1:11" ht="15.75" x14ac:dyDescent="0.25">
      <c r="A54" s="162" t="s">
        <v>934</v>
      </c>
      <c r="B54" s="160" t="s">
        <v>623</v>
      </c>
      <c r="C54" s="157">
        <f t="shared" si="0"/>
        <v>0</v>
      </c>
      <c r="D54" s="161">
        <f t="shared" si="1"/>
        <v>0</v>
      </c>
      <c r="E54" s="161">
        <f t="shared" si="1"/>
        <v>0</v>
      </c>
      <c r="F54" s="157">
        <f t="shared" si="2"/>
        <v>0</v>
      </c>
      <c r="G54" s="151"/>
      <c r="H54" s="151"/>
      <c r="I54" s="157">
        <f t="shared" si="3"/>
        <v>0</v>
      </c>
      <c r="J54" s="161"/>
      <c r="K54" s="161"/>
    </row>
    <row r="55" spans="1:11" ht="15.75" x14ac:dyDescent="0.25">
      <c r="A55" s="162" t="s">
        <v>935</v>
      </c>
      <c r="B55" s="160" t="s">
        <v>624</v>
      </c>
      <c r="C55" s="157">
        <f t="shared" si="0"/>
        <v>0</v>
      </c>
      <c r="D55" s="161">
        <f t="shared" si="1"/>
        <v>0</v>
      </c>
      <c r="E55" s="161">
        <f t="shared" si="1"/>
        <v>0</v>
      </c>
      <c r="F55" s="157">
        <f t="shared" si="2"/>
        <v>0</v>
      </c>
      <c r="G55" s="151"/>
      <c r="H55" s="151"/>
      <c r="I55" s="157">
        <f t="shared" si="3"/>
        <v>0</v>
      </c>
      <c r="J55" s="151"/>
      <c r="K55" s="151"/>
    </row>
    <row r="56" spans="1:11" ht="15.75" x14ac:dyDescent="0.25">
      <c r="A56" s="162" t="s">
        <v>954</v>
      </c>
      <c r="B56" s="160" t="s">
        <v>625</v>
      </c>
      <c r="C56" s="157">
        <f t="shared" si="0"/>
        <v>0</v>
      </c>
      <c r="D56" s="161">
        <f t="shared" si="1"/>
        <v>0</v>
      </c>
      <c r="E56" s="161">
        <f t="shared" si="1"/>
        <v>0</v>
      </c>
      <c r="F56" s="157">
        <f t="shared" si="2"/>
        <v>0</v>
      </c>
      <c r="G56" s="161"/>
      <c r="H56" s="161"/>
      <c r="I56" s="157">
        <f t="shared" si="3"/>
        <v>0</v>
      </c>
      <c r="J56" s="151"/>
      <c r="K56" s="151"/>
    </row>
    <row r="57" spans="1:11" ht="15.75" x14ac:dyDescent="0.25">
      <c r="A57" s="162" t="s">
        <v>936</v>
      </c>
      <c r="B57" s="160" t="s">
        <v>626</v>
      </c>
      <c r="C57" s="157">
        <f t="shared" si="0"/>
        <v>0</v>
      </c>
      <c r="D57" s="161">
        <f t="shared" si="1"/>
        <v>0</v>
      </c>
      <c r="E57" s="161">
        <f t="shared" si="1"/>
        <v>0</v>
      </c>
      <c r="F57" s="157">
        <f t="shared" si="2"/>
        <v>0</v>
      </c>
      <c r="G57" s="151"/>
      <c r="H57" s="151"/>
      <c r="I57" s="157">
        <f t="shared" si="3"/>
        <v>0</v>
      </c>
      <c r="J57" s="161"/>
      <c r="K57" s="161"/>
    </row>
    <row r="58" spans="1:11" ht="15.75" x14ac:dyDescent="0.25">
      <c r="A58" s="162" t="s">
        <v>937</v>
      </c>
      <c r="B58" s="160" t="s">
        <v>627</v>
      </c>
      <c r="C58" s="157">
        <f t="shared" si="0"/>
        <v>0</v>
      </c>
      <c r="D58" s="161">
        <f t="shared" si="1"/>
        <v>0</v>
      </c>
      <c r="E58" s="161">
        <f t="shared" si="1"/>
        <v>0</v>
      </c>
      <c r="F58" s="157">
        <f t="shared" si="2"/>
        <v>0</v>
      </c>
      <c r="G58" s="151"/>
      <c r="H58" s="151"/>
      <c r="I58" s="157">
        <f t="shared" si="3"/>
        <v>0</v>
      </c>
      <c r="J58" s="161"/>
      <c r="K58" s="161"/>
    </row>
    <row r="59" spans="1:11" ht="15.75" x14ac:dyDescent="0.25">
      <c r="A59" s="162" t="s">
        <v>938</v>
      </c>
      <c r="B59" s="160" t="s">
        <v>628</v>
      </c>
      <c r="C59" s="157">
        <f t="shared" si="0"/>
        <v>0</v>
      </c>
      <c r="D59" s="161">
        <f t="shared" si="1"/>
        <v>0</v>
      </c>
      <c r="E59" s="161">
        <f t="shared" si="1"/>
        <v>0</v>
      </c>
      <c r="F59" s="157">
        <f t="shared" si="2"/>
        <v>0</v>
      </c>
      <c r="G59" s="151"/>
      <c r="H59" s="151"/>
      <c r="I59" s="157">
        <f t="shared" si="3"/>
        <v>0</v>
      </c>
      <c r="J59" s="161"/>
      <c r="K59" s="161"/>
    </row>
    <row r="60" spans="1:11" ht="15.75" x14ac:dyDescent="0.25">
      <c r="A60" s="162" t="s">
        <v>939</v>
      </c>
      <c r="B60" s="160" t="s">
        <v>629</v>
      </c>
      <c r="C60" s="157">
        <f t="shared" si="0"/>
        <v>0</v>
      </c>
      <c r="D60" s="161">
        <f t="shared" si="1"/>
        <v>0</v>
      </c>
      <c r="E60" s="161">
        <f t="shared" si="1"/>
        <v>0</v>
      </c>
      <c r="F60" s="157">
        <f t="shared" si="2"/>
        <v>0</v>
      </c>
      <c r="G60" s="151"/>
      <c r="H60" s="151"/>
      <c r="I60" s="157">
        <f t="shared" si="3"/>
        <v>0</v>
      </c>
      <c r="J60" s="161"/>
      <c r="K60" s="161"/>
    </row>
    <row r="61" spans="1:11" ht="15.75" x14ac:dyDescent="0.25">
      <c r="A61" s="162" t="s">
        <v>730</v>
      </c>
      <c r="B61" s="160" t="s">
        <v>630</v>
      </c>
      <c r="C61" s="157">
        <f t="shared" si="0"/>
        <v>0</v>
      </c>
      <c r="D61" s="161">
        <f t="shared" si="1"/>
        <v>0</v>
      </c>
      <c r="E61" s="161">
        <f t="shared" si="1"/>
        <v>0</v>
      </c>
      <c r="F61" s="157">
        <f t="shared" si="2"/>
        <v>0</v>
      </c>
      <c r="G61" s="151"/>
      <c r="H61" s="151"/>
      <c r="I61" s="157">
        <f t="shared" si="3"/>
        <v>0</v>
      </c>
      <c r="J61" s="161"/>
      <c r="K61" s="161"/>
    </row>
    <row r="62" spans="1:11" ht="15.75" x14ac:dyDescent="0.25">
      <c r="A62" s="162" t="s">
        <v>940</v>
      </c>
      <c r="B62" s="160" t="s">
        <v>631</v>
      </c>
      <c r="C62" s="157">
        <f t="shared" si="0"/>
        <v>0</v>
      </c>
      <c r="D62" s="161">
        <f t="shared" si="1"/>
        <v>0</v>
      </c>
      <c r="E62" s="161">
        <f t="shared" si="1"/>
        <v>0</v>
      </c>
      <c r="F62" s="157">
        <f t="shared" si="2"/>
        <v>0</v>
      </c>
      <c r="G62" s="151"/>
      <c r="H62" s="151"/>
      <c r="I62" s="157">
        <f t="shared" si="3"/>
        <v>0</v>
      </c>
      <c r="J62" s="161"/>
      <c r="K62" s="161"/>
    </row>
    <row r="63" spans="1:11" ht="15.75" x14ac:dyDescent="0.25">
      <c r="A63" s="162" t="s">
        <v>732</v>
      </c>
      <c r="B63" s="160" t="s">
        <v>632</v>
      </c>
      <c r="C63" s="157">
        <f t="shared" si="0"/>
        <v>0</v>
      </c>
      <c r="D63" s="161">
        <f t="shared" si="1"/>
        <v>0</v>
      </c>
      <c r="E63" s="161">
        <f t="shared" si="1"/>
        <v>0</v>
      </c>
      <c r="F63" s="157">
        <f t="shared" si="2"/>
        <v>0</v>
      </c>
      <c r="G63" s="151"/>
      <c r="H63" s="151"/>
      <c r="I63" s="157">
        <f t="shared" si="3"/>
        <v>0</v>
      </c>
      <c r="J63" s="151"/>
      <c r="K63" s="151"/>
    </row>
    <row r="64" spans="1:11" ht="15.75" x14ac:dyDescent="0.25">
      <c r="A64" s="162" t="s">
        <v>941</v>
      </c>
      <c r="B64" s="160" t="s">
        <v>633</v>
      </c>
      <c r="C64" s="157">
        <f t="shared" si="0"/>
        <v>0</v>
      </c>
      <c r="D64" s="161">
        <f t="shared" si="1"/>
        <v>0</v>
      </c>
      <c r="E64" s="161">
        <f t="shared" si="1"/>
        <v>0</v>
      </c>
      <c r="F64" s="157">
        <f t="shared" si="2"/>
        <v>0</v>
      </c>
      <c r="G64" s="151"/>
      <c r="H64" s="151"/>
      <c r="I64" s="157">
        <f t="shared" si="3"/>
        <v>0</v>
      </c>
      <c r="J64" s="151"/>
      <c r="K64" s="151"/>
    </row>
    <row r="65" spans="1:11" ht="15.75" x14ac:dyDescent="0.25">
      <c r="A65" s="162" t="s">
        <v>942</v>
      </c>
      <c r="B65" s="160" t="s">
        <v>634</v>
      </c>
      <c r="C65" s="157">
        <f t="shared" si="0"/>
        <v>0</v>
      </c>
      <c r="D65" s="161">
        <f t="shared" si="1"/>
        <v>0</v>
      </c>
      <c r="E65" s="161">
        <f t="shared" si="1"/>
        <v>0</v>
      </c>
      <c r="F65" s="157">
        <f t="shared" si="2"/>
        <v>0</v>
      </c>
      <c r="G65" s="151"/>
      <c r="H65" s="151"/>
      <c r="I65" s="157">
        <f t="shared" si="3"/>
        <v>0</v>
      </c>
      <c r="J65" s="151"/>
      <c r="K65" s="151"/>
    </row>
    <row r="66" spans="1:11" ht="15.75" x14ac:dyDescent="0.25">
      <c r="A66" s="162" t="s">
        <v>943</v>
      </c>
      <c r="B66" s="160" t="s">
        <v>635</v>
      </c>
      <c r="C66" s="157">
        <f t="shared" si="0"/>
        <v>0</v>
      </c>
      <c r="D66" s="161">
        <f t="shared" si="1"/>
        <v>0</v>
      </c>
      <c r="E66" s="161">
        <f t="shared" si="1"/>
        <v>0</v>
      </c>
      <c r="F66" s="157">
        <f t="shared" si="2"/>
        <v>0</v>
      </c>
      <c r="G66" s="151"/>
      <c r="H66" s="151"/>
      <c r="I66" s="157">
        <f t="shared" si="3"/>
        <v>0</v>
      </c>
      <c r="J66" s="151"/>
      <c r="K66" s="151"/>
    </row>
    <row r="67" spans="1:11" ht="15.75" x14ac:dyDescent="0.25">
      <c r="A67" s="162" t="s">
        <v>734</v>
      </c>
      <c r="B67" s="160" t="s">
        <v>636</v>
      </c>
      <c r="C67" s="157">
        <f t="shared" si="0"/>
        <v>0</v>
      </c>
      <c r="D67" s="161">
        <f t="shared" si="1"/>
        <v>0</v>
      </c>
      <c r="E67" s="161">
        <f t="shared" si="1"/>
        <v>0</v>
      </c>
      <c r="F67" s="157">
        <f t="shared" si="2"/>
        <v>0</v>
      </c>
      <c r="G67" s="151"/>
      <c r="H67" s="151"/>
      <c r="I67" s="157">
        <f t="shared" si="3"/>
        <v>0</v>
      </c>
      <c r="J67" s="151"/>
      <c r="K67" s="151"/>
    </row>
    <row r="68" spans="1:11" ht="30" x14ac:dyDescent="0.25">
      <c r="A68" s="162" t="s">
        <v>955</v>
      </c>
      <c r="B68" s="160" t="s">
        <v>637</v>
      </c>
      <c r="C68" s="157">
        <f t="shared" si="0"/>
        <v>0</v>
      </c>
      <c r="D68" s="161">
        <f t="shared" si="1"/>
        <v>0</v>
      </c>
      <c r="E68" s="161">
        <f t="shared" si="1"/>
        <v>0</v>
      </c>
      <c r="F68" s="157">
        <f t="shared" si="2"/>
        <v>0</v>
      </c>
      <c r="G68" s="161"/>
      <c r="H68" s="161"/>
      <c r="I68" s="157">
        <f t="shared" si="3"/>
        <v>0</v>
      </c>
      <c r="J68" s="151"/>
      <c r="K68" s="151"/>
    </row>
    <row r="69" spans="1:11" ht="15.75" x14ac:dyDescent="0.25">
      <c r="A69" s="162" t="s">
        <v>944</v>
      </c>
      <c r="B69" s="160" t="s">
        <v>638</v>
      </c>
      <c r="C69" s="157">
        <f t="shared" si="0"/>
        <v>0</v>
      </c>
      <c r="D69" s="161">
        <f t="shared" si="1"/>
        <v>0</v>
      </c>
      <c r="E69" s="161">
        <f t="shared" si="1"/>
        <v>0</v>
      </c>
      <c r="F69" s="157">
        <f t="shared" si="2"/>
        <v>0</v>
      </c>
      <c r="G69" s="151"/>
      <c r="H69" s="151"/>
      <c r="I69" s="157">
        <f t="shared" si="3"/>
        <v>0</v>
      </c>
      <c r="J69" s="151"/>
      <c r="K69" s="151"/>
    </row>
    <row r="70" spans="1:11" ht="15.75" x14ac:dyDescent="0.25">
      <c r="A70" s="162" t="s">
        <v>737</v>
      </c>
      <c r="B70" s="160" t="s">
        <v>639</v>
      </c>
      <c r="C70" s="157">
        <f t="shared" si="0"/>
        <v>0</v>
      </c>
      <c r="D70" s="161">
        <f t="shared" si="1"/>
        <v>0</v>
      </c>
      <c r="E70" s="161">
        <f t="shared" si="1"/>
        <v>0</v>
      </c>
      <c r="F70" s="157">
        <f t="shared" si="2"/>
        <v>0</v>
      </c>
      <c r="G70" s="151"/>
      <c r="H70" s="151"/>
      <c r="I70" s="157">
        <f t="shared" si="3"/>
        <v>0</v>
      </c>
      <c r="J70" s="151"/>
      <c r="K70" s="151"/>
    </row>
    <row r="71" spans="1:11" ht="15.75" x14ac:dyDescent="0.25">
      <c r="A71" s="162" t="s">
        <v>769</v>
      </c>
      <c r="B71" s="160" t="s">
        <v>640</v>
      </c>
      <c r="C71" s="157">
        <f t="shared" si="0"/>
        <v>0</v>
      </c>
      <c r="D71" s="161">
        <f t="shared" si="1"/>
        <v>0</v>
      </c>
      <c r="E71" s="161">
        <f t="shared" si="1"/>
        <v>0</v>
      </c>
      <c r="F71" s="157">
        <f t="shared" si="2"/>
        <v>0</v>
      </c>
      <c r="G71" s="151"/>
      <c r="H71" s="151"/>
      <c r="I71" s="157">
        <f t="shared" si="3"/>
        <v>0</v>
      </c>
      <c r="J71" s="151"/>
      <c r="K71" s="151"/>
    </row>
    <row r="72" spans="1:11" ht="15.75" x14ac:dyDescent="0.25">
      <c r="A72" s="162" t="s">
        <v>950</v>
      </c>
      <c r="B72" s="160" t="s">
        <v>641</v>
      </c>
      <c r="C72" s="157">
        <f t="shared" si="0"/>
        <v>0</v>
      </c>
      <c r="D72" s="161">
        <f t="shared" si="1"/>
        <v>0</v>
      </c>
      <c r="E72" s="161">
        <f t="shared" si="1"/>
        <v>0</v>
      </c>
      <c r="F72" s="157">
        <f t="shared" si="2"/>
        <v>0</v>
      </c>
      <c r="G72" s="151"/>
      <c r="H72" s="151"/>
      <c r="I72" s="157">
        <f t="shared" si="3"/>
        <v>0</v>
      </c>
      <c r="J72" s="161"/>
      <c r="K72" s="161"/>
    </row>
    <row r="73" spans="1:11" ht="15.75" x14ac:dyDescent="0.25">
      <c r="A73" s="162" t="s">
        <v>777</v>
      </c>
      <c r="B73" s="160" t="s">
        <v>642</v>
      </c>
      <c r="C73" s="157">
        <f t="shared" si="0"/>
        <v>0</v>
      </c>
      <c r="D73" s="161">
        <f t="shared" si="1"/>
        <v>0</v>
      </c>
      <c r="E73" s="161">
        <f t="shared" si="1"/>
        <v>0</v>
      </c>
      <c r="F73" s="157">
        <f t="shared" si="2"/>
        <v>0</v>
      </c>
      <c r="G73" s="151"/>
      <c r="H73" s="151"/>
      <c r="I73" s="157">
        <f t="shared" si="3"/>
        <v>0</v>
      </c>
      <c r="J73" s="151"/>
      <c r="K73" s="151"/>
    </row>
    <row r="74" spans="1:11" ht="15.75" x14ac:dyDescent="0.25">
      <c r="A74" s="162" t="s">
        <v>945</v>
      </c>
      <c r="B74" s="160" t="s">
        <v>956</v>
      </c>
      <c r="C74" s="157">
        <f t="shared" si="0"/>
        <v>0</v>
      </c>
      <c r="D74" s="161">
        <f t="shared" si="1"/>
        <v>0</v>
      </c>
      <c r="E74" s="161">
        <f t="shared" si="1"/>
        <v>0</v>
      </c>
      <c r="F74" s="157">
        <f t="shared" si="2"/>
        <v>0</v>
      </c>
      <c r="G74" s="151"/>
      <c r="H74" s="151"/>
      <c r="I74" s="157">
        <f t="shared" si="3"/>
        <v>0</v>
      </c>
      <c r="J74" s="151"/>
      <c r="K74" s="151"/>
    </row>
    <row r="75" spans="1:11" ht="15.75" x14ac:dyDescent="0.25">
      <c r="A75" s="163" t="s">
        <v>946</v>
      </c>
      <c r="B75" s="160" t="s">
        <v>957</v>
      </c>
      <c r="C75" s="157">
        <f t="shared" si="0"/>
        <v>0</v>
      </c>
      <c r="D75" s="161">
        <f t="shared" si="1"/>
        <v>0</v>
      </c>
      <c r="E75" s="161">
        <f t="shared" si="1"/>
        <v>0</v>
      </c>
      <c r="F75" s="157">
        <f t="shared" si="2"/>
        <v>0</v>
      </c>
      <c r="G75" s="151"/>
      <c r="H75" s="151"/>
      <c r="I75" s="157">
        <f t="shared" si="3"/>
        <v>0</v>
      </c>
      <c r="J75" s="161"/>
      <c r="K75" s="161"/>
    </row>
    <row r="76" spans="1:11" ht="15.75" x14ac:dyDescent="0.25">
      <c r="A76" s="163" t="s">
        <v>701</v>
      </c>
      <c r="B76" s="160" t="s">
        <v>958</v>
      </c>
      <c r="C76" s="157">
        <f t="shared" si="0"/>
        <v>0</v>
      </c>
      <c r="D76" s="161">
        <f t="shared" si="1"/>
        <v>0</v>
      </c>
      <c r="E76" s="161">
        <f t="shared" si="1"/>
        <v>0</v>
      </c>
      <c r="F76" s="157">
        <f t="shared" si="2"/>
        <v>0</v>
      </c>
      <c r="G76" s="151"/>
      <c r="H76" s="151"/>
      <c r="I76" s="157">
        <f t="shared" si="3"/>
        <v>0</v>
      </c>
      <c r="J76" s="151"/>
      <c r="K76" s="151"/>
    </row>
    <row r="77" spans="1:11" ht="15.75" x14ac:dyDescent="0.25">
      <c r="A77" s="163" t="s">
        <v>947</v>
      </c>
      <c r="B77" s="160" t="s">
        <v>959</v>
      </c>
      <c r="C77" s="157">
        <f t="shared" si="0"/>
        <v>0</v>
      </c>
      <c r="D77" s="161">
        <f t="shared" si="1"/>
        <v>0</v>
      </c>
      <c r="E77" s="161">
        <f t="shared" si="1"/>
        <v>0</v>
      </c>
      <c r="F77" s="157">
        <f t="shared" si="2"/>
        <v>0</v>
      </c>
      <c r="G77" s="151"/>
      <c r="H77" s="151"/>
      <c r="I77" s="157">
        <f t="shared" si="3"/>
        <v>0</v>
      </c>
      <c r="J77" s="161"/>
      <c r="K77" s="161"/>
    </row>
    <row r="78" spans="1:11" ht="15.75" x14ac:dyDescent="0.25">
      <c r="A78" s="163" t="s">
        <v>948</v>
      </c>
      <c r="B78" s="160" t="s">
        <v>960</v>
      </c>
      <c r="C78" s="157">
        <f t="shared" si="0"/>
        <v>0</v>
      </c>
      <c r="D78" s="161">
        <f t="shared" si="1"/>
        <v>0</v>
      </c>
      <c r="E78" s="161">
        <f t="shared" si="1"/>
        <v>0</v>
      </c>
      <c r="F78" s="157">
        <f t="shared" si="2"/>
        <v>0</v>
      </c>
      <c r="G78" s="151"/>
      <c r="H78" s="151"/>
      <c r="I78" s="157">
        <f t="shared" si="3"/>
        <v>0</v>
      </c>
      <c r="J78" s="161"/>
      <c r="K78" s="161"/>
    </row>
    <row r="79" spans="1:11" ht="15.75" x14ac:dyDescent="0.25">
      <c r="A79" s="163" t="s">
        <v>949</v>
      </c>
      <c r="B79" s="160" t="s">
        <v>961</v>
      </c>
      <c r="C79" s="157">
        <f t="shared" si="0"/>
        <v>0</v>
      </c>
      <c r="D79" s="161">
        <f t="shared" si="1"/>
        <v>0</v>
      </c>
      <c r="E79" s="161">
        <f t="shared" si="1"/>
        <v>0</v>
      </c>
      <c r="F79" s="157">
        <f t="shared" si="2"/>
        <v>0</v>
      </c>
      <c r="G79" s="151"/>
      <c r="H79" s="151"/>
      <c r="I79" s="157">
        <f t="shared" si="3"/>
        <v>0</v>
      </c>
      <c r="J79" s="161"/>
      <c r="K79" s="161"/>
    </row>
    <row r="80" spans="1:11" ht="15.75" x14ac:dyDescent="0.25">
      <c r="A80" s="163" t="s">
        <v>951</v>
      </c>
      <c r="B80" s="160" t="s">
        <v>962</v>
      </c>
      <c r="C80" s="157">
        <f t="shared" si="0"/>
        <v>0</v>
      </c>
      <c r="D80" s="161">
        <f t="shared" si="1"/>
        <v>0</v>
      </c>
      <c r="E80" s="161">
        <f t="shared" si="1"/>
        <v>0</v>
      </c>
      <c r="F80" s="157">
        <f t="shared" si="2"/>
        <v>0</v>
      </c>
      <c r="G80" s="151"/>
      <c r="H80" s="151"/>
      <c r="I80" s="157">
        <f t="shared" si="3"/>
        <v>0</v>
      </c>
      <c r="J80" s="161"/>
      <c r="K80" s="161"/>
    </row>
    <row r="81" spans="1:11" ht="28.5" customHeight="1" x14ac:dyDescent="0.25">
      <c r="A81" s="163" t="s">
        <v>952</v>
      </c>
      <c r="B81" s="160" t="s">
        <v>963</v>
      </c>
      <c r="C81" s="157">
        <f t="shared" si="0"/>
        <v>0</v>
      </c>
      <c r="D81" s="161">
        <f t="shared" si="1"/>
        <v>0</v>
      </c>
      <c r="E81" s="161">
        <f t="shared" si="1"/>
        <v>0</v>
      </c>
      <c r="F81" s="157">
        <f t="shared" si="2"/>
        <v>0</v>
      </c>
      <c r="G81" s="151"/>
      <c r="H81" s="151"/>
      <c r="I81" s="157">
        <f t="shared" si="3"/>
        <v>0</v>
      </c>
      <c r="J81" s="161"/>
      <c r="K81" s="161"/>
    </row>
    <row r="82" spans="1:11" x14ac:dyDescent="0.25">
      <c r="A82" s="153"/>
      <c r="B82" s="153"/>
      <c r="C82" s="164"/>
      <c r="D82" s="153"/>
      <c r="E82" s="153"/>
      <c r="F82" s="164"/>
      <c r="G82" s="153"/>
      <c r="H82" s="153"/>
      <c r="I82" s="164"/>
      <c r="J82" s="153"/>
      <c r="K82" s="153"/>
    </row>
    <row r="83" spans="1:11" x14ac:dyDescent="0.25">
      <c r="A83" s="153"/>
      <c r="B83" s="153"/>
      <c r="C83" s="164"/>
      <c r="D83" s="153"/>
      <c r="E83" s="153"/>
      <c r="F83" s="164"/>
      <c r="G83" s="153"/>
      <c r="H83" s="153"/>
      <c r="I83" s="164"/>
      <c r="J83" s="153"/>
      <c r="K83" s="153"/>
    </row>
    <row r="84" spans="1:11" ht="15.75" x14ac:dyDescent="0.25">
      <c r="A84" s="214" t="s">
        <v>13</v>
      </c>
      <c r="B84" s="214"/>
      <c r="C84" s="114"/>
      <c r="D84" s="114"/>
      <c r="E84" s="114"/>
      <c r="F84" s="114"/>
      <c r="G84" s="114"/>
      <c r="H84" s="114"/>
      <c r="I84" s="114"/>
      <c r="J84" s="114"/>
      <c r="K84" s="114"/>
    </row>
    <row r="85" spans="1:11" ht="15.75" x14ac:dyDescent="0.25">
      <c r="A85" s="120"/>
      <c r="B85" s="120"/>
      <c r="C85" s="114"/>
      <c r="D85" s="114"/>
      <c r="E85" s="114"/>
      <c r="F85" s="114"/>
      <c r="G85" s="114"/>
      <c r="H85" s="114"/>
      <c r="I85" s="114"/>
      <c r="J85" s="114"/>
      <c r="K85" s="114"/>
    </row>
    <row r="86" spans="1:11" ht="18.75" x14ac:dyDescent="0.3">
      <c r="A86" s="121"/>
      <c r="B86" s="205" t="s">
        <v>38</v>
      </c>
      <c r="C86" s="205"/>
      <c r="D86" s="114"/>
      <c r="E86" s="114"/>
      <c r="F86" s="114"/>
      <c r="G86" s="114"/>
      <c r="H86" s="114"/>
      <c r="I86" s="114"/>
      <c r="J86" s="114"/>
      <c r="K86" s="114"/>
    </row>
    <row r="87" spans="1:11" x14ac:dyDescent="0.25">
      <c r="A87" s="122" t="s">
        <v>14</v>
      </c>
      <c r="B87" s="206" t="s">
        <v>15</v>
      </c>
      <c r="C87" s="206"/>
      <c r="D87" s="114"/>
      <c r="E87" s="114"/>
      <c r="F87" s="114"/>
      <c r="G87" s="114"/>
      <c r="H87" s="114"/>
      <c r="I87" s="114"/>
      <c r="J87" s="114"/>
      <c r="K87" s="114"/>
    </row>
    <row r="88" spans="1:11" x14ac:dyDescent="0.25">
      <c r="A88" s="114"/>
      <c r="B88" s="114"/>
      <c r="C88" s="114"/>
      <c r="D88" s="114"/>
      <c r="E88" s="114"/>
      <c r="F88" s="114"/>
      <c r="G88" s="114"/>
      <c r="H88" s="114"/>
      <c r="I88" s="114"/>
      <c r="J88" s="114"/>
      <c r="K88" s="114"/>
    </row>
    <row r="89" spans="1:11" x14ac:dyDescent="0.25">
      <c r="A89" s="114" t="s">
        <v>16</v>
      </c>
      <c r="B89" s="114"/>
      <c r="C89" s="114"/>
      <c r="D89" s="114"/>
      <c r="E89" s="114"/>
      <c r="F89" s="114"/>
      <c r="G89" s="114"/>
      <c r="H89" s="114"/>
      <c r="I89" s="114"/>
      <c r="J89" s="114"/>
      <c r="K89" s="114"/>
    </row>
    <row r="90" spans="1:11" x14ac:dyDescent="0.25">
      <c r="A90" s="114"/>
      <c r="B90" s="114"/>
      <c r="C90" s="114"/>
      <c r="D90" s="114"/>
      <c r="E90" s="114"/>
      <c r="F90" s="114"/>
      <c r="G90" s="114"/>
      <c r="H90" s="114"/>
      <c r="I90" s="114"/>
      <c r="J90" s="114"/>
      <c r="K90" s="114"/>
    </row>
    <row r="91" spans="1:11" x14ac:dyDescent="0.25">
      <c r="A91" s="114" t="s">
        <v>17</v>
      </c>
      <c r="B91" s="114"/>
      <c r="C91" s="114"/>
      <c r="D91" s="114"/>
      <c r="E91" s="114"/>
      <c r="F91" s="114"/>
      <c r="G91" s="114"/>
      <c r="H91" s="114"/>
      <c r="I91" s="114"/>
      <c r="J91" s="114"/>
      <c r="K91" s="114"/>
    </row>
    <row r="92" spans="1:11" x14ac:dyDescent="0.25">
      <c r="A92" s="153"/>
      <c r="B92" s="153"/>
      <c r="C92" s="164"/>
      <c r="D92" s="153"/>
      <c r="E92" s="153"/>
      <c r="F92" s="164"/>
      <c r="G92" s="153"/>
      <c r="H92" s="153"/>
      <c r="I92" s="164"/>
      <c r="J92" s="153"/>
      <c r="K92" s="153"/>
    </row>
  </sheetData>
  <sheetProtection password="C773" sheet="1" objects="1" scenarios="1"/>
  <mergeCells count="13">
    <mergeCell ref="F14:H14"/>
    <mergeCell ref="I14:K14"/>
    <mergeCell ref="A84:B84"/>
    <mergeCell ref="B86:C86"/>
    <mergeCell ref="B87:C87"/>
    <mergeCell ref="A14:A15"/>
    <mergeCell ref="B14:B15"/>
    <mergeCell ref="C14:E14"/>
    <mergeCell ref="A5:K5"/>
    <mergeCell ref="C9:E9"/>
    <mergeCell ref="C10:E10"/>
    <mergeCell ref="A12:C12"/>
    <mergeCell ref="A13:C13"/>
  </mergeCells>
  <hyperlinks>
    <hyperlink ref="A10" location="P149" display="P149"/>
  </hyperlinks>
  <pageMargins left="0.23622047244094491" right="0.23622047244094491" top="0.74803149606299213" bottom="0.74803149606299213" header="0.31496062992125984" footer="0.31496062992125984"/>
  <pageSetup paperSize="9" scale="67" orientation="portrait" horizontalDpi="0" verticalDpi="0" r:id="rId1"/>
  <headerFooter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topLeftCell="A46" workbookViewId="0">
      <selection activeCell="A20" sqref="A20:A67"/>
    </sheetView>
  </sheetViews>
  <sheetFormatPr defaultRowHeight="15" x14ac:dyDescent="0.25"/>
  <cols>
    <col min="1" max="1" width="42.7109375" style="94" customWidth="1"/>
    <col min="2" max="2" width="12" customWidth="1"/>
    <col min="3" max="3" width="18.7109375" customWidth="1"/>
  </cols>
  <sheetData>
    <row r="1" spans="1:3" ht="15.75" x14ac:dyDescent="0.25">
      <c r="C1" s="1" t="s">
        <v>26</v>
      </c>
    </row>
    <row r="2" spans="1:3" ht="15.75" x14ac:dyDescent="0.25">
      <c r="C2" s="1" t="s">
        <v>27</v>
      </c>
    </row>
    <row r="3" spans="1:3" ht="15.75" x14ac:dyDescent="0.25">
      <c r="C3" s="1" t="s">
        <v>1</v>
      </c>
    </row>
    <row r="4" spans="1:3" ht="15.75" x14ac:dyDescent="0.25">
      <c r="C4" s="1"/>
    </row>
    <row r="5" spans="1:3" ht="41.25" customHeight="1" x14ac:dyDescent="0.3">
      <c r="A5" s="208" t="s">
        <v>39</v>
      </c>
      <c r="B5" s="208"/>
      <c r="C5" s="208"/>
    </row>
    <row r="6" spans="1:3" ht="15.75" x14ac:dyDescent="0.25">
      <c r="A6" s="64"/>
    </row>
    <row r="7" spans="1:3" ht="15.75" x14ac:dyDescent="0.25">
      <c r="A7" s="126" t="s">
        <v>3</v>
      </c>
      <c r="B7" s="138"/>
      <c r="C7" s="138"/>
    </row>
    <row r="8" spans="1:3" x14ac:dyDescent="0.25">
      <c r="A8" s="139"/>
      <c r="B8" s="138"/>
      <c r="C8" s="138"/>
    </row>
    <row r="9" spans="1:3" ht="16.5" x14ac:dyDescent="0.25">
      <c r="A9" s="128" t="s">
        <v>4</v>
      </c>
      <c r="B9" s="138"/>
      <c r="C9" s="138"/>
    </row>
    <row r="10" spans="1:3" x14ac:dyDescent="0.25">
      <c r="A10" s="129" t="s">
        <v>12</v>
      </c>
      <c r="B10" s="138"/>
      <c r="C10" s="138"/>
    </row>
    <row r="11" spans="1:3" x14ac:dyDescent="0.25">
      <c r="A11" s="130" t="s">
        <v>29</v>
      </c>
      <c r="B11" s="138"/>
      <c r="C11" s="138"/>
    </row>
    <row r="12" spans="1:3" x14ac:dyDescent="0.25">
      <c r="A12" s="130"/>
      <c r="B12" s="138"/>
      <c r="C12" s="138"/>
    </row>
    <row r="13" spans="1:3" ht="16.5" x14ac:dyDescent="0.25">
      <c r="A13" s="207"/>
      <c r="B13" s="207"/>
      <c r="C13" s="207"/>
    </row>
    <row r="14" spans="1:3" x14ac:dyDescent="0.25">
      <c r="A14" s="209" t="s">
        <v>5</v>
      </c>
      <c r="B14" s="209"/>
      <c r="C14" s="209"/>
    </row>
    <row r="16" spans="1:3" s="24" customFormat="1" ht="62.25" customHeight="1" x14ac:dyDescent="0.25">
      <c r="A16" s="87" t="s">
        <v>18</v>
      </c>
      <c r="B16" s="13" t="s">
        <v>40</v>
      </c>
      <c r="C16" s="13" t="s">
        <v>19</v>
      </c>
    </row>
    <row r="17" spans="1:3" ht="15.75" x14ac:dyDescent="0.25">
      <c r="A17" s="87">
        <v>1</v>
      </c>
      <c r="B17" s="13">
        <v>2</v>
      </c>
      <c r="C17" s="13">
        <v>3</v>
      </c>
    </row>
    <row r="18" spans="1:3" ht="15.75" x14ac:dyDescent="0.25">
      <c r="A18" s="95" t="s">
        <v>20</v>
      </c>
      <c r="B18" s="53">
        <v>10</v>
      </c>
      <c r="C18" s="53">
        <f>SUM(C20:C69)</f>
        <v>0</v>
      </c>
    </row>
    <row r="19" spans="1:3" ht="15.75" x14ac:dyDescent="0.25">
      <c r="A19" s="95" t="s">
        <v>21</v>
      </c>
      <c r="B19" s="82"/>
      <c r="C19" s="53"/>
    </row>
    <row r="20" spans="1:3" ht="30" x14ac:dyDescent="0.25">
      <c r="A20" s="96" t="s">
        <v>491</v>
      </c>
      <c r="B20" s="19" t="s">
        <v>22</v>
      </c>
      <c r="C20" s="124"/>
    </row>
    <row r="21" spans="1:3" ht="15.75" x14ac:dyDescent="0.25">
      <c r="A21" s="97" t="s">
        <v>495</v>
      </c>
      <c r="B21" s="19" t="s">
        <v>23</v>
      </c>
      <c r="C21" s="124"/>
    </row>
    <row r="22" spans="1:3" ht="15.75" x14ac:dyDescent="0.25">
      <c r="A22" s="98" t="s">
        <v>375</v>
      </c>
      <c r="B22" s="19" t="s">
        <v>24</v>
      </c>
      <c r="C22" s="124"/>
    </row>
    <row r="23" spans="1:3" ht="15.75" x14ac:dyDescent="0.25">
      <c r="A23" s="99" t="s">
        <v>368</v>
      </c>
      <c r="B23" s="19" t="s">
        <v>25</v>
      </c>
      <c r="C23" s="137"/>
    </row>
    <row r="24" spans="1:3" ht="15.75" x14ac:dyDescent="0.25">
      <c r="A24" s="99" t="s">
        <v>651</v>
      </c>
      <c r="B24" s="19" t="s">
        <v>30</v>
      </c>
      <c r="C24" s="137"/>
    </row>
    <row r="25" spans="1:3" ht="15.75" x14ac:dyDescent="0.25">
      <c r="A25" s="98" t="s">
        <v>373</v>
      </c>
      <c r="B25" s="19" t="s">
        <v>31</v>
      </c>
      <c r="C25" s="137"/>
    </row>
    <row r="26" spans="1:3" ht="15.75" x14ac:dyDescent="0.25">
      <c r="A26" s="100" t="s">
        <v>516</v>
      </c>
      <c r="B26" s="19" t="s">
        <v>32</v>
      </c>
      <c r="C26" s="137"/>
    </row>
    <row r="27" spans="1:3" ht="15.75" x14ac:dyDescent="0.25">
      <c r="A27" s="79" t="s">
        <v>388</v>
      </c>
      <c r="B27" s="19" t="s">
        <v>33</v>
      </c>
      <c r="C27" s="137"/>
    </row>
    <row r="28" spans="1:3" ht="15.75" x14ac:dyDescent="0.25">
      <c r="A28" s="99" t="s">
        <v>494</v>
      </c>
      <c r="B28" s="19" t="s">
        <v>34</v>
      </c>
      <c r="C28" s="137"/>
    </row>
    <row r="29" spans="1:3" ht="15.75" x14ac:dyDescent="0.25">
      <c r="A29" s="99" t="s">
        <v>493</v>
      </c>
      <c r="B29" s="19" t="s">
        <v>35</v>
      </c>
      <c r="C29" s="137"/>
    </row>
    <row r="30" spans="1:3" ht="15.75" x14ac:dyDescent="0.25">
      <c r="A30" s="101" t="s">
        <v>392</v>
      </c>
      <c r="B30" s="19" t="s">
        <v>36</v>
      </c>
      <c r="C30" s="137"/>
    </row>
    <row r="31" spans="1:3" ht="15.75" x14ac:dyDescent="0.25">
      <c r="A31" s="99" t="s">
        <v>479</v>
      </c>
      <c r="B31" s="19" t="s">
        <v>37</v>
      </c>
      <c r="C31" s="137"/>
    </row>
    <row r="32" spans="1:3" ht="30" x14ac:dyDescent="0.25">
      <c r="A32" s="96" t="s">
        <v>488</v>
      </c>
      <c r="B32" s="19" t="s">
        <v>463</v>
      </c>
      <c r="C32" s="137"/>
    </row>
    <row r="33" spans="1:3" ht="15.75" x14ac:dyDescent="0.25">
      <c r="A33" s="99" t="s">
        <v>481</v>
      </c>
      <c r="B33" s="19" t="s">
        <v>464</v>
      </c>
      <c r="C33" s="137"/>
    </row>
    <row r="34" spans="1:3" ht="15.75" x14ac:dyDescent="0.25">
      <c r="A34" s="83" t="s">
        <v>387</v>
      </c>
      <c r="B34" s="19" t="s">
        <v>465</v>
      </c>
      <c r="C34" s="137"/>
    </row>
    <row r="35" spans="1:3" ht="15.75" x14ac:dyDescent="0.25">
      <c r="A35" s="98" t="s">
        <v>367</v>
      </c>
      <c r="B35" s="19" t="s">
        <v>466</v>
      </c>
      <c r="C35" s="137"/>
    </row>
    <row r="36" spans="1:3" ht="15.75" x14ac:dyDescent="0.25">
      <c r="A36" s="98" t="s">
        <v>382</v>
      </c>
      <c r="B36" s="19" t="s">
        <v>467</v>
      </c>
      <c r="C36" s="137"/>
    </row>
    <row r="37" spans="1:3" ht="15.75" x14ac:dyDescent="0.25">
      <c r="A37" s="98" t="s">
        <v>379</v>
      </c>
      <c r="B37" s="19" t="s">
        <v>468</v>
      </c>
      <c r="C37" s="137"/>
    </row>
    <row r="38" spans="1:3" ht="15.75" x14ac:dyDescent="0.25">
      <c r="A38" s="99" t="s">
        <v>489</v>
      </c>
      <c r="B38" s="19" t="s">
        <v>469</v>
      </c>
      <c r="C38" s="137"/>
    </row>
    <row r="39" spans="1:3" ht="15.75" x14ac:dyDescent="0.25">
      <c r="A39" s="99" t="s">
        <v>496</v>
      </c>
      <c r="B39" s="19" t="s">
        <v>470</v>
      </c>
      <c r="C39" s="137"/>
    </row>
    <row r="40" spans="1:3" ht="15.75" x14ac:dyDescent="0.25">
      <c r="A40" s="81" t="s">
        <v>483</v>
      </c>
      <c r="B40" s="19" t="s">
        <v>471</v>
      </c>
      <c r="C40" s="137"/>
    </row>
    <row r="41" spans="1:3" ht="15.75" x14ac:dyDescent="0.25">
      <c r="A41" s="98" t="s">
        <v>369</v>
      </c>
      <c r="B41" s="19" t="s">
        <v>472</v>
      </c>
      <c r="C41" s="137"/>
    </row>
    <row r="42" spans="1:3" ht="15.75" x14ac:dyDescent="0.25">
      <c r="A42" s="98" t="s">
        <v>372</v>
      </c>
      <c r="B42" s="19" t="s">
        <v>473</v>
      </c>
      <c r="C42" s="137"/>
    </row>
    <row r="43" spans="1:3" ht="15.75" x14ac:dyDescent="0.25">
      <c r="A43" s="81" t="s">
        <v>484</v>
      </c>
      <c r="B43" s="19" t="s">
        <v>474</v>
      </c>
      <c r="C43" s="137"/>
    </row>
    <row r="44" spans="1:3" ht="15.75" x14ac:dyDescent="0.25">
      <c r="A44" s="81" t="s">
        <v>486</v>
      </c>
      <c r="B44" s="19" t="s">
        <v>475</v>
      </c>
      <c r="C44" s="137"/>
    </row>
    <row r="45" spans="1:3" ht="15.75" x14ac:dyDescent="0.25">
      <c r="A45" s="81" t="s">
        <v>487</v>
      </c>
      <c r="B45" s="19" t="s">
        <v>476</v>
      </c>
      <c r="C45" s="137"/>
    </row>
    <row r="46" spans="1:3" ht="15.75" x14ac:dyDescent="0.25">
      <c r="A46" s="81" t="s">
        <v>485</v>
      </c>
      <c r="B46" s="19" t="s">
        <v>477</v>
      </c>
      <c r="C46" s="137"/>
    </row>
    <row r="47" spans="1:3" ht="15.75" x14ac:dyDescent="0.25">
      <c r="A47" s="99" t="s">
        <v>482</v>
      </c>
      <c r="B47" s="19" t="s">
        <v>478</v>
      </c>
      <c r="C47" s="137"/>
    </row>
    <row r="48" spans="1:3" ht="15.75" x14ac:dyDescent="0.25">
      <c r="A48" s="98" t="s">
        <v>374</v>
      </c>
      <c r="B48" s="19" t="s">
        <v>497</v>
      </c>
      <c r="C48" s="137"/>
    </row>
    <row r="49" spans="1:3" ht="15.75" x14ac:dyDescent="0.25">
      <c r="A49" s="100" t="s">
        <v>370</v>
      </c>
      <c r="B49" s="19" t="s">
        <v>498</v>
      </c>
      <c r="C49" s="137"/>
    </row>
    <row r="50" spans="1:3" ht="15.75" x14ac:dyDescent="0.25">
      <c r="A50" s="83" t="s">
        <v>383</v>
      </c>
      <c r="B50" s="19" t="s">
        <v>499</v>
      </c>
      <c r="C50" s="137"/>
    </row>
    <row r="51" spans="1:3" ht="30" x14ac:dyDescent="0.25">
      <c r="A51" s="83" t="s">
        <v>490</v>
      </c>
      <c r="B51" s="19" t="s">
        <v>500</v>
      </c>
      <c r="C51" s="137"/>
    </row>
    <row r="52" spans="1:3" ht="15.75" x14ac:dyDescent="0.25">
      <c r="A52" s="83" t="s">
        <v>164</v>
      </c>
      <c r="B52" s="19" t="s">
        <v>501</v>
      </c>
      <c r="C52" s="137"/>
    </row>
    <row r="53" spans="1:3" ht="15.75" x14ac:dyDescent="0.25">
      <c r="A53" s="101" t="s">
        <v>391</v>
      </c>
      <c r="B53" s="19" t="s">
        <v>502</v>
      </c>
      <c r="C53" s="137"/>
    </row>
    <row r="54" spans="1:3" ht="15.75" x14ac:dyDescent="0.25">
      <c r="A54" s="98" t="s">
        <v>385</v>
      </c>
      <c r="B54" s="19" t="s">
        <v>503</v>
      </c>
      <c r="C54" s="137"/>
    </row>
    <row r="55" spans="1:3" ht="15.75" x14ac:dyDescent="0.25">
      <c r="A55" s="101" t="s">
        <v>390</v>
      </c>
      <c r="B55" s="19" t="s">
        <v>504</v>
      </c>
      <c r="C55" s="137"/>
    </row>
    <row r="56" spans="1:3" ht="15.75" x14ac:dyDescent="0.25">
      <c r="A56" s="98" t="s">
        <v>386</v>
      </c>
      <c r="B56" s="19" t="s">
        <v>505</v>
      </c>
      <c r="C56" s="137"/>
    </row>
    <row r="57" spans="1:3" ht="15.75" x14ac:dyDescent="0.25">
      <c r="A57" s="98" t="s">
        <v>377</v>
      </c>
      <c r="B57" s="19" t="s">
        <v>506</v>
      </c>
      <c r="C57" s="137"/>
    </row>
    <row r="58" spans="1:3" ht="15.75" x14ac:dyDescent="0.25">
      <c r="A58" s="98" t="s">
        <v>380</v>
      </c>
      <c r="B58" s="19" t="s">
        <v>507</v>
      </c>
      <c r="C58" s="137"/>
    </row>
    <row r="59" spans="1:3" ht="15.75" x14ac:dyDescent="0.25">
      <c r="A59" s="102" t="s">
        <v>366</v>
      </c>
      <c r="B59" s="19" t="s">
        <v>508</v>
      </c>
      <c r="C59" s="137"/>
    </row>
    <row r="60" spans="1:3" ht="15.75" x14ac:dyDescent="0.25">
      <c r="A60" s="101" t="s">
        <v>515</v>
      </c>
      <c r="B60" s="19" t="s">
        <v>509</v>
      </c>
      <c r="C60" s="137"/>
    </row>
    <row r="61" spans="1:3" ht="15.75" x14ac:dyDescent="0.25">
      <c r="A61" s="99" t="s">
        <v>480</v>
      </c>
      <c r="B61" s="19" t="s">
        <v>510</v>
      </c>
      <c r="C61" s="137"/>
    </row>
    <row r="62" spans="1:3" ht="15.75" x14ac:dyDescent="0.25">
      <c r="A62" s="98" t="s">
        <v>381</v>
      </c>
      <c r="B62" s="19" t="s">
        <v>511</v>
      </c>
      <c r="C62" s="137"/>
    </row>
    <row r="63" spans="1:3" ht="15.75" x14ac:dyDescent="0.25">
      <c r="A63" s="98" t="s">
        <v>378</v>
      </c>
      <c r="B63" s="19" t="s">
        <v>512</v>
      </c>
      <c r="C63" s="137"/>
    </row>
    <row r="64" spans="1:3" ht="15.75" x14ac:dyDescent="0.25">
      <c r="A64" s="98" t="s">
        <v>371</v>
      </c>
      <c r="B64" s="19" t="s">
        <v>513</v>
      </c>
      <c r="C64" s="137"/>
    </row>
    <row r="65" spans="1:3" ht="15.75" x14ac:dyDescent="0.25">
      <c r="A65" s="99" t="s">
        <v>492</v>
      </c>
      <c r="B65" s="19" t="s">
        <v>514</v>
      </c>
      <c r="C65" s="137"/>
    </row>
    <row r="66" spans="1:3" ht="15.75" x14ac:dyDescent="0.25">
      <c r="A66" s="101" t="s">
        <v>389</v>
      </c>
      <c r="B66" s="19" t="s">
        <v>517</v>
      </c>
      <c r="C66" s="137"/>
    </row>
    <row r="67" spans="1:3" ht="15.75" x14ac:dyDescent="0.25">
      <c r="A67" s="98" t="s">
        <v>376</v>
      </c>
      <c r="B67" s="19" t="s">
        <v>518</v>
      </c>
      <c r="C67" s="137"/>
    </row>
    <row r="68" spans="1:3" ht="15.75" x14ac:dyDescent="0.25">
      <c r="A68" s="79" t="s">
        <v>652</v>
      </c>
      <c r="B68" s="19" t="s">
        <v>645</v>
      </c>
      <c r="C68" s="137"/>
    </row>
    <row r="69" spans="1:3" ht="15.75" x14ac:dyDescent="0.25">
      <c r="A69" s="140"/>
      <c r="B69" s="19" t="s">
        <v>653</v>
      </c>
      <c r="C69" s="137"/>
    </row>
    <row r="70" spans="1:3" ht="15.75" x14ac:dyDescent="0.25">
      <c r="A70" s="103"/>
      <c r="B70" s="36"/>
      <c r="C70" s="80"/>
    </row>
    <row r="71" spans="1:3" s="5" customFormat="1" ht="23.25" customHeight="1" x14ac:dyDescent="0.25">
      <c r="A71" s="201" t="s">
        <v>13</v>
      </c>
      <c r="B71" s="201"/>
    </row>
    <row r="72" spans="1:3" s="5" customFormat="1" ht="23.25" customHeight="1" x14ac:dyDescent="0.25">
      <c r="A72" s="104"/>
      <c r="B72" s="16"/>
    </row>
    <row r="73" spans="1:3" s="5" customFormat="1" ht="18.75" x14ac:dyDescent="0.3">
      <c r="A73" s="134"/>
      <c r="B73" s="205" t="s">
        <v>38</v>
      </c>
      <c r="C73" s="205"/>
    </row>
    <row r="74" spans="1:3" s="5" customFormat="1" x14ac:dyDescent="0.25">
      <c r="A74" s="136" t="s">
        <v>14</v>
      </c>
      <c r="B74" s="206" t="s">
        <v>15</v>
      </c>
      <c r="C74" s="206"/>
    </row>
    <row r="75" spans="1:3" s="5" customFormat="1" x14ac:dyDescent="0.25">
      <c r="A75" s="127"/>
      <c r="B75" s="114"/>
      <c r="C75" s="114"/>
    </row>
    <row r="76" spans="1:3" s="5" customFormat="1" x14ac:dyDescent="0.25">
      <c r="A76" s="127" t="s">
        <v>16</v>
      </c>
      <c r="B76" s="114"/>
      <c r="C76" s="114"/>
    </row>
    <row r="77" spans="1:3" s="5" customFormat="1" x14ac:dyDescent="0.25">
      <c r="A77" s="127"/>
      <c r="B77" s="114"/>
      <c r="C77" s="114"/>
    </row>
    <row r="78" spans="1:3" s="5" customFormat="1" x14ac:dyDescent="0.25">
      <c r="A78" s="127" t="s">
        <v>17</v>
      </c>
      <c r="B78" s="114"/>
      <c r="C78" s="114"/>
    </row>
    <row r="79" spans="1:3" x14ac:dyDescent="0.25">
      <c r="C79" s="4"/>
    </row>
    <row r="82" spans="1:1" x14ac:dyDescent="0.25">
      <c r="A82" s="65"/>
    </row>
  </sheetData>
  <sheetProtection password="C773" sheet="1" objects="1" scenarios="1"/>
  <autoFilter ref="A17:C17"/>
  <sortState ref="A20:A65">
    <sortCondition ref="A20:A65"/>
  </sortState>
  <mergeCells count="6">
    <mergeCell ref="B74:C74"/>
    <mergeCell ref="A5:C5"/>
    <mergeCell ref="A13:C13"/>
    <mergeCell ref="A14:C14"/>
    <mergeCell ref="A71:B71"/>
    <mergeCell ref="B73:C73"/>
  </mergeCells>
  <hyperlinks>
    <hyperlink ref="A10" location="P149" display="P149"/>
  </hyperlinks>
  <pageMargins left="1.1023622047244095" right="0.70866141732283472" top="0.74803149606299213" bottom="0.74803149606299213" header="0.31496062992125984" footer="0.31496062992125984"/>
  <pageSetup paperSize="9" orientation="portrait" horizontalDpi="0" verticalDpi="0" r:id="rId1"/>
  <headerFooter>
    <oddFooter>Страница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zoomScaleNormal="100" workbookViewId="0">
      <selection activeCell="D22" sqref="D22"/>
    </sheetView>
  </sheetViews>
  <sheetFormatPr defaultRowHeight="15" x14ac:dyDescent="0.25"/>
  <cols>
    <col min="1" max="1" width="42.7109375" style="5" customWidth="1"/>
    <col min="2" max="2" width="12" style="5" customWidth="1"/>
    <col min="3" max="3" width="18.7109375" style="5" customWidth="1"/>
    <col min="4" max="16384" width="9.140625" style="5"/>
  </cols>
  <sheetData>
    <row r="1" spans="1:3" ht="15.75" x14ac:dyDescent="0.25">
      <c r="C1" s="1" t="s">
        <v>26</v>
      </c>
    </row>
    <row r="2" spans="1:3" ht="15.75" x14ac:dyDescent="0.25">
      <c r="C2" s="1" t="s">
        <v>41</v>
      </c>
    </row>
    <row r="3" spans="1:3" ht="15.75" x14ac:dyDescent="0.25">
      <c r="C3" s="1" t="s">
        <v>1</v>
      </c>
    </row>
    <row r="4" spans="1:3" ht="7.5" customHeight="1" x14ac:dyDescent="0.25">
      <c r="C4" s="1"/>
    </row>
    <row r="5" spans="1:3" ht="80.25" customHeight="1" x14ac:dyDescent="0.3">
      <c r="A5" s="208" t="s">
        <v>654</v>
      </c>
      <c r="B5" s="208"/>
      <c r="C5" s="208"/>
    </row>
    <row r="6" spans="1:3" ht="15.75" x14ac:dyDescent="0.25">
      <c r="A6" s="2"/>
    </row>
    <row r="7" spans="1:3" ht="15.75" x14ac:dyDescent="0.25">
      <c r="A7" s="2" t="s">
        <v>3</v>
      </c>
    </row>
    <row r="9" spans="1:3" ht="16.5" x14ac:dyDescent="0.25">
      <c r="A9" s="18" t="s">
        <v>4</v>
      </c>
    </row>
    <row r="10" spans="1:3" x14ac:dyDescent="0.25">
      <c r="A10" s="7" t="s">
        <v>12</v>
      </c>
    </row>
    <row r="11" spans="1:3" x14ac:dyDescent="0.25">
      <c r="A11" s="20" t="s">
        <v>29</v>
      </c>
    </row>
    <row r="12" spans="1:3" x14ac:dyDescent="0.25">
      <c r="A12" s="20"/>
    </row>
    <row r="13" spans="1:3" ht="16.5" x14ac:dyDescent="0.25">
      <c r="A13" s="211"/>
      <c r="B13" s="211"/>
      <c r="C13" s="211"/>
    </row>
    <row r="14" spans="1:3" x14ac:dyDescent="0.25">
      <c r="A14" s="202" t="s">
        <v>5</v>
      </c>
      <c r="B14" s="202"/>
      <c r="C14" s="202"/>
    </row>
    <row r="16" spans="1:3" s="23" customFormat="1" ht="80.25" customHeight="1" x14ac:dyDescent="0.25">
      <c r="A16" s="13" t="s">
        <v>42</v>
      </c>
      <c r="B16" s="13" t="s">
        <v>40</v>
      </c>
      <c r="C16" s="13" t="s">
        <v>43</v>
      </c>
    </row>
    <row r="17" spans="1:3" ht="15.75" x14ac:dyDescent="0.25">
      <c r="A17" s="13">
        <v>1</v>
      </c>
      <c r="B17" s="13">
        <v>2</v>
      </c>
      <c r="C17" s="13">
        <v>3</v>
      </c>
    </row>
    <row r="18" spans="1:3" ht="31.5" x14ac:dyDescent="0.25">
      <c r="A18" s="14" t="s">
        <v>44</v>
      </c>
      <c r="B18" s="19" t="s">
        <v>153</v>
      </c>
      <c r="C18" s="13"/>
    </row>
    <row r="19" spans="1:3" ht="15.75" x14ac:dyDescent="0.25">
      <c r="A19" s="14"/>
      <c r="B19" s="19" t="s">
        <v>60</v>
      </c>
      <c r="C19" s="43"/>
    </row>
    <row r="20" spans="1:3" ht="15.75" x14ac:dyDescent="0.25">
      <c r="A20" s="14"/>
      <c r="B20" s="19" t="s">
        <v>61</v>
      </c>
      <c r="C20" s="43"/>
    </row>
    <row r="21" spans="1:3" ht="15.75" x14ac:dyDescent="0.25">
      <c r="A21" s="14"/>
      <c r="B21" s="19" t="s">
        <v>154</v>
      </c>
      <c r="C21" s="43"/>
    </row>
    <row r="22" spans="1:3" ht="15.75" x14ac:dyDescent="0.25">
      <c r="A22" s="14"/>
      <c r="B22" s="19" t="s">
        <v>155</v>
      </c>
      <c r="C22" s="43"/>
    </row>
    <row r="23" spans="1:3" ht="15.75" x14ac:dyDescent="0.25">
      <c r="A23" s="14" t="s">
        <v>45</v>
      </c>
      <c r="B23" s="19" t="s">
        <v>46</v>
      </c>
      <c r="C23" s="13"/>
    </row>
    <row r="24" spans="1:3" ht="15.75" x14ac:dyDescent="0.25">
      <c r="A24" s="14"/>
      <c r="B24" s="19" t="s">
        <v>48</v>
      </c>
      <c r="C24" s="13"/>
    </row>
    <row r="25" spans="1:3" ht="15.75" x14ac:dyDescent="0.25">
      <c r="A25" s="14"/>
      <c r="B25" s="19" t="s">
        <v>49</v>
      </c>
      <c r="C25" s="13"/>
    </row>
    <row r="26" spans="1:3" ht="15.75" x14ac:dyDescent="0.25">
      <c r="A26" s="14"/>
      <c r="B26" s="19" t="s">
        <v>50</v>
      </c>
      <c r="C26" s="13"/>
    </row>
    <row r="27" spans="1:3" ht="15.75" x14ac:dyDescent="0.25">
      <c r="A27" s="21"/>
      <c r="B27" s="19" t="s">
        <v>51</v>
      </c>
      <c r="C27" s="22"/>
    </row>
    <row r="28" spans="1:3" ht="15.75" x14ac:dyDescent="0.25">
      <c r="A28" s="21" t="s">
        <v>47</v>
      </c>
      <c r="B28" s="19" t="s">
        <v>52</v>
      </c>
      <c r="C28" s="22"/>
    </row>
    <row r="29" spans="1:3" ht="15.75" x14ac:dyDescent="0.25">
      <c r="A29" s="21"/>
      <c r="B29" s="19" t="s">
        <v>53</v>
      </c>
      <c r="C29" s="22"/>
    </row>
    <row r="30" spans="1:3" ht="15.75" x14ac:dyDescent="0.25">
      <c r="A30" s="21"/>
      <c r="B30" s="19" t="s">
        <v>54</v>
      </c>
      <c r="C30" s="22"/>
    </row>
    <row r="31" spans="1:3" ht="15.75" x14ac:dyDescent="0.25">
      <c r="A31" s="21"/>
      <c r="B31" s="19" t="s">
        <v>55</v>
      </c>
      <c r="C31" s="22"/>
    </row>
    <row r="32" spans="1:3" ht="15.75" x14ac:dyDescent="0.25">
      <c r="A32" s="21"/>
      <c r="B32" s="19" t="s">
        <v>56</v>
      </c>
      <c r="C32" s="22"/>
    </row>
    <row r="33" spans="1:3" x14ac:dyDescent="0.25">
      <c r="C33" s="12"/>
    </row>
    <row r="34" spans="1:3" ht="23.25" customHeight="1" x14ac:dyDescent="0.25">
      <c r="A34" s="201" t="s">
        <v>13</v>
      </c>
      <c r="B34" s="201"/>
    </row>
    <row r="35" spans="1:3" ht="11.25" customHeight="1" x14ac:dyDescent="0.25">
      <c r="A35" s="16"/>
      <c r="B35" s="16"/>
    </row>
    <row r="36" spans="1:3" ht="18.75" x14ac:dyDescent="0.3">
      <c r="A36" s="6"/>
      <c r="B36" s="212" t="s">
        <v>38</v>
      </c>
      <c r="C36" s="212"/>
    </row>
    <row r="37" spans="1:3" x14ac:dyDescent="0.25">
      <c r="A37" s="12" t="s">
        <v>14</v>
      </c>
      <c r="B37" s="210" t="s">
        <v>15</v>
      </c>
      <c r="C37" s="210"/>
    </row>
    <row r="39" spans="1:3" x14ac:dyDescent="0.25">
      <c r="A39" s="5" t="s">
        <v>16</v>
      </c>
    </row>
    <row r="41" spans="1:3" x14ac:dyDescent="0.25">
      <c r="A41" s="5" t="s">
        <v>17</v>
      </c>
    </row>
    <row r="42" spans="1:3" x14ac:dyDescent="0.25">
      <c r="C42" s="12"/>
    </row>
    <row r="45" spans="1:3" x14ac:dyDescent="0.25">
      <c r="A45" s="17"/>
    </row>
  </sheetData>
  <autoFilter ref="A17:C17"/>
  <mergeCells count="6">
    <mergeCell ref="B37:C37"/>
    <mergeCell ref="A5:C5"/>
    <mergeCell ref="A13:C13"/>
    <mergeCell ref="A14:C14"/>
    <mergeCell ref="A34:B34"/>
    <mergeCell ref="B36:C36"/>
  </mergeCells>
  <hyperlinks>
    <hyperlink ref="A10" location="P149" display="P149"/>
  </hyperlinks>
  <pageMargins left="1.299212598425197" right="0.70866141732283472" top="0.74803149606299213" bottom="0.74803149606299213" header="0.31496062992125984" footer="0.31496062992125984"/>
  <pageSetup paperSize="9" scale="97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7" zoomScaleNormal="100" workbookViewId="0">
      <selection activeCell="C17" sqref="C17"/>
    </sheetView>
  </sheetViews>
  <sheetFormatPr defaultRowHeight="15" x14ac:dyDescent="0.25"/>
  <cols>
    <col min="1" max="1" width="42.7109375" style="5" customWidth="1"/>
    <col min="2" max="2" width="12" style="5" customWidth="1"/>
    <col min="3" max="3" width="14.42578125" style="5" customWidth="1"/>
    <col min="4" max="4" width="13.42578125" style="5" customWidth="1"/>
    <col min="5" max="16384" width="9.140625" style="5"/>
  </cols>
  <sheetData>
    <row r="1" spans="1:4" ht="15.75" x14ac:dyDescent="0.25">
      <c r="D1" s="1" t="s">
        <v>26</v>
      </c>
    </row>
    <row r="2" spans="1:4" ht="15.75" x14ac:dyDescent="0.25">
      <c r="D2" s="1" t="s">
        <v>41</v>
      </c>
    </row>
    <row r="3" spans="1:4" ht="15.75" x14ac:dyDescent="0.25">
      <c r="D3" s="1" t="s">
        <v>1</v>
      </c>
    </row>
    <row r="4" spans="1:4" ht="7.5" customHeight="1" x14ac:dyDescent="0.25">
      <c r="C4" s="1"/>
    </row>
    <row r="5" spans="1:4" ht="36.75" customHeight="1" x14ac:dyDescent="0.3">
      <c r="A5" s="208" t="s">
        <v>157</v>
      </c>
      <c r="B5" s="208"/>
      <c r="C5" s="208"/>
      <c r="D5" s="208"/>
    </row>
    <row r="6" spans="1:4" ht="15.75" x14ac:dyDescent="0.25">
      <c r="A6" s="2"/>
    </row>
    <row r="7" spans="1:4" ht="15.75" x14ac:dyDescent="0.25">
      <c r="A7" s="2" t="s">
        <v>3</v>
      </c>
    </row>
    <row r="9" spans="1:4" ht="16.5" x14ac:dyDescent="0.25">
      <c r="A9" s="18" t="s">
        <v>4</v>
      </c>
    </row>
    <row r="10" spans="1:4" x14ac:dyDescent="0.25">
      <c r="A10" s="7" t="s">
        <v>12</v>
      </c>
    </row>
    <row r="11" spans="1:4" x14ac:dyDescent="0.25">
      <c r="A11" s="20" t="s">
        <v>29</v>
      </c>
    </row>
    <row r="12" spans="1:4" x14ac:dyDescent="0.25">
      <c r="A12" s="20"/>
    </row>
    <row r="13" spans="1:4" ht="16.5" x14ac:dyDescent="0.25">
      <c r="A13" s="211"/>
      <c r="B13" s="211"/>
      <c r="C13" s="211"/>
      <c r="D13" s="211"/>
    </row>
    <row r="14" spans="1:4" x14ac:dyDescent="0.25">
      <c r="A14" s="213" t="s">
        <v>5</v>
      </c>
      <c r="B14" s="213"/>
      <c r="C14" s="213"/>
    </row>
    <row r="16" spans="1:4" s="23" customFormat="1" ht="52.5" customHeight="1" x14ac:dyDescent="0.25">
      <c r="A16" s="43" t="s">
        <v>42</v>
      </c>
      <c r="B16" s="43" t="s">
        <v>40</v>
      </c>
      <c r="C16" s="43" t="s">
        <v>1202</v>
      </c>
      <c r="D16" s="43" t="s">
        <v>156</v>
      </c>
    </row>
    <row r="17" spans="1:4" ht="15.75" x14ac:dyDescent="0.25">
      <c r="A17" s="43">
        <v>1</v>
      </c>
      <c r="B17" s="43">
        <v>2</v>
      </c>
      <c r="C17" s="43">
        <v>3</v>
      </c>
      <c r="D17" s="43">
        <v>4</v>
      </c>
    </row>
    <row r="18" spans="1:4" ht="15.75" x14ac:dyDescent="0.25">
      <c r="A18" s="14" t="s">
        <v>158</v>
      </c>
      <c r="B18" s="19" t="s">
        <v>161</v>
      </c>
      <c r="C18" s="43"/>
      <c r="D18" s="43"/>
    </row>
    <row r="19" spans="1:4" ht="31.5" x14ac:dyDescent="0.25">
      <c r="A19" s="14" t="s">
        <v>168</v>
      </c>
      <c r="B19" s="19" t="s">
        <v>153</v>
      </c>
      <c r="C19" s="43">
        <f>C20+C21</f>
        <v>0</v>
      </c>
      <c r="D19" s="88">
        <f>D20+D21</f>
        <v>0</v>
      </c>
    </row>
    <row r="20" spans="1:4" ht="15.75" x14ac:dyDescent="0.25">
      <c r="A20" s="45" t="s">
        <v>159</v>
      </c>
      <c r="B20" s="19" t="s">
        <v>60</v>
      </c>
      <c r="C20" s="43"/>
      <c r="D20" s="43"/>
    </row>
    <row r="21" spans="1:4" ht="15.75" x14ac:dyDescent="0.25">
      <c r="A21" s="45" t="s">
        <v>160</v>
      </c>
      <c r="B21" s="19" t="s">
        <v>61</v>
      </c>
      <c r="C21" s="43"/>
      <c r="D21" s="43"/>
    </row>
    <row r="22" spans="1:4" ht="31.5" x14ac:dyDescent="0.25">
      <c r="A22" s="14" t="s">
        <v>169</v>
      </c>
      <c r="B22" s="19" t="s">
        <v>46</v>
      </c>
      <c r="C22" s="43">
        <f>C23+C24+C25+C26+C27</f>
        <v>0</v>
      </c>
      <c r="D22" s="88">
        <f>D23+D24+D25+D26+D27</f>
        <v>0</v>
      </c>
    </row>
    <row r="23" spans="1:4" ht="15.75" x14ac:dyDescent="0.25">
      <c r="A23" s="45" t="s">
        <v>163</v>
      </c>
      <c r="B23" s="19" t="s">
        <v>48</v>
      </c>
      <c r="C23" s="43"/>
      <c r="D23" s="43"/>
    </row>
    <row r="24" spans="1:4" ht="31.5" x14ac:dyDescent="0.25">
      <c r="A24" s="45" t="s">
        <v>165</v>
      </c>
      <c r="B24" s="19" t="s">
        <v>49</v>
      </c>
      <c r="C24" s="43"/>
      <c r="D24" s="43"/>
    </row>
    <row r="25" spans="1:4" ht="15.75" x14ac:dyDescent="0.25">
      <c r="A25" s="45" t="s">
        <v>164</v>
      </c>
      <c r="B25" s="19" t="s">
        <v>50</v>
      </c>
      <c r="C25" s="43"/>
      <c r="D25" s="43"/>
    </row>
    <row r="26" spans="1:4" ht="15.75" x14ac:dyDescent="0.25">
      <c r="A26" s="45"/>
      <c r="B26" s="19" t="s">
        <v>51</v>
      </c>
      <c r="C26" s="43"/>
      <c r="D26" s="43"/>
    </row>
    <row r="27" spans="1:4" ht="15.75" x14ac:dyDescent="0.25">
      <c r="A27" s="40"/>
      <c r="B27" s="19" t="s">
        <v>162</v>
      </c>
      <c r="C27" s="22"/>
      <c r="D27" s="22"/>
    </row>
    <row r="28" spans="1:4" ht="15.75" x14ac:dyDescent="0.25">
      <c r="A28" s="40" t="s">
        <v>47</v>
      </c>
      <c r="B28" s="19" t="s">
        <v>52</v>
      </c>
      <c r="C28" s="22">
        <f>C29+C30+C31+C32</f>
        <v>0</v>
      </c>
      <c r="D28" s="22">
        <f>D29+D30+D31+D32</f>
        <v>0</v>
      </c>
    </row>
    <row r="29" spans="1:4" ht="15.75" x14ac:dyDescent="0.25">
      <c r="A29" s="46" t="s">
        <v>166</v>
      </c>
      <c r="B29" s="19" t="s">
        <v>53</v>
      </c>
      <c r="C29" s="22"/>
      <c r="D29" s="22"/>
    </row>
    <row r="30" spans="1:4" ht="15.75" x14ac:dyDescent="0.25">
      <c r="A30" s="46" t="s">
        <v>167</v>
      </c>
      <c r="B30" s="19" t="s">
        <v>54</v>
      </c>
      <c r="C30" s="22"/>
      <c r="D30" s="22"/>
    </row>
    <row r="31" spans="1:4" ht="15.75" x14ac:dyDescent="0.25">
      <c r="A31" s="40"/>
      <c r="B31" s="19" t="s">
        <v>55</v>
      </c>
      <c r="C31" s="22"/>
      <c r="D31" s="22"/>
    </row>
    <row r="32" spans="1:4" ht="15.75" x14ac:dyDescent="0.25">
      <c r="A32" s="40"/>
      <c r="B32" s="19" t="s">
        <v>56</v>
      </c>
      <c r="C32" s="22"/>
      <c r="D32" s="22"/>
    </row>
    <row r="33" spans="1:3" x14ac:dyDescent="0.25">
      <c r="C33" s="12"/>
    </row>
    <row r="34" spans="1:3" ht="23.25" customHeight="1" x14ac:dyDescent="0.25">
      <c r="A34" s="201" t="s">
        <v>13</v>
      </c>
      <c r="B34" s="201"/>
    </row>
    <row r="35" spans="1:3" ht="11.25" customHeight="1" x14ac:dyDescent="0.25">
      <c r="A35" s="42"/>
      <c r="B35" s="42"/>
    </row>
    <row r="36" spans="1:3" ht="18.75" x14ac:dyDescent="0.3">
      <c r="A36" s="6"/>
      <c r="B36" s="212" t="s">
        <v>38</v>
      </c>
      <c r="C36" s="212"/>
    </row>
    <row r="37" spans="1:3" x14ac:dyDescent="0.25">
      <c r="A37" s="12" t="s">
        <v>14</v>
      </c>
      <c r="B37" s="210" t="s">
        <v>15</v>
      </c>
      <c r="C37" s="210"/>
    </row>
    <row r="39" spans="1:3" x14ac:dyDescent="0.25">
      <c r="A39" s="5" t="s">
        <v>16</v>
      </c>
    </row>
    <row r="41" spans="1:3" x14ac:dyDescent="0.25">
      <c r="A41" s="5" t="s">
        <v>17</v>
      </c>
    </row>
    <row r="42" spans="1:3" x14ac:dyDescent="0.25">
      <c r="C42" s="12"/>
    </row>
    <row r="45" spans="1:3" x14ac:dyDescent="0.25">
      <c r="A45" s="17"/>
    </row>
  </sheetData>
  <mergeCells count="6">
    <mergeCell ref="A14:C14"/>
    <mergeCell ref="A34:B34"/>
    <mergeCell ref="B36:C36"/>
    <mergeCell ref="B37:C37"/>
    <mergeCell ref="A5:D5"/>
    <mergeCell ref="A13:D13"/>
  </mergeCells>
  <hyperlinks>
    <hyperlink ref="A10" location="P149" display="P149"/>
  </hyperlinks>
  <pageMargins left="0.9055118110236221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topLeftCell="A69" zoomScaleNormal="100" workbookViewId="0">
      <selection activeCell="E19" sqref="E19"/>
    </sheetView>
  </sheetViews>
  <sheetFormatPr defaultRowHeight="15" x14ac:dyDescent="0.25"/>
  <cols>
    <col min="1" max="1" width="57.5703125" style="5" customWidth="1"/>
    <col min="2" max="2" width="12" style="5" customWidth="1"/>
    <col min="3" max="3" width="11.5703125" style="5" customWidth="1"/>
    <col min="4" max="16384" width="9.140625" style="5"/>
  </cols>
  <sheetData>
    <row r="1" spans="1:5" ht="15.75" x14ac:dyDescent="0.25">
      <c r="E1" s="1" t="s">
        <v>26</v>
      </c>
    </row>
    <row r="2" spans="1:5" ht="15.75" x14ac:dyDescent="0.25">
      <c r="E2" s="1" t="s">
        <v>57</v>
      </c>
    </row>
    <row r="3" spans="1:5" ht="15.75" x14ac:dyDescent="0.25">
      <c r="E3" s="1" t="s">
        <v>1</v>
      </c>
    </row>
    <row r="4" spans="1:5" ht="15.75" x14ac:dyDescent="0.25">
      <c r="C4" s="1"/>
    </row>
    <row r="5" spans="1:5" ht="136.5" customHeight="1" x14ac:dyDescent="0.3">
      <c r="A5" s="208" t="s">
        <v>58</v>
      </c>
      <c r="B5" s="208"/>
      <c r="C5" s="208"/>
      <c r="D5" s="208"/>
      <c r="E5" s="208"/>
    </row>
    <row r="6" spans="1:5" ht="15.75" x14ac:dyDescent="0.25">
      <c r="A6" s="2"/>
    </row>
    <row r="7" spans="1:5" ht="15.75" x14ac:dyDescent="0.25">
      <c r="A7" s="113" t="s">
        <v>3</v>
      </c>
      <c r="B7" s="114"/>
      <c r="C7" s="114"/>
      <c r="D7" s="114"/>
      <c r="E7" s="114"/>
    </row>
    <row r="8" spans="1:5" x14ac:dyDescent="0.25">
      <c r="A8" s="114"/>
      <c r="B8" s="114"/>
      <c r="C8" s="114"/>
      <c r="D8" s="114"/>
      <c r="E8" s="114"/>
    </row>
    <row r="9" spans="1:5" ht="16.5" x14ac:dyDescent="0.25">
      <c r="A9" s="115" t="s">
        <v>4</v>
      </c>
      <c r="B9" s="114"/>
      <c r="C9" s="114"/>
      <c r="D9" s="114"/>
      <c r="E9" s="114"/>
    </row>
    <row r="10" spans="1:5" x14ac:dyDescent="0.25">
      <c r="A10" s="117" t="s">
        <v>12</v>
      </c>
      <c r="B10" s="114"/>
      <c r="C10" s="114"/>
      <c r="D10" s="114"/>
      <c r="E10" s="114"/>
    </row>
    <row r="11" spans="1:5" x14ac:dyDescent="0.25">
      <c r="A11" s="119" t="s">
        <v>29</v>
      </c>
      <c r="B11" s="114"/>
      <c r="C11" s="114"/>
      <c r="D11" s="114"/>
      <c r="E11" s="114"/>
    </row>
    <row r="12" spans="1:5" x14ac:dyDescent="0.25">
      <c r="A12" s="119"/>
      <c r="B12" s="114"/>
      <c r="C12" s="114"/>
      <c r="D12" s="114"/>
      <c r="E12" s="114"/>
    </row>
    <row r="13" spans="1:5" ht="16.5" x14ac:dyDescent="0.25">
      <c r="A13" s="207"/>
      <c r="B13" s="207"/>
      <c r="C13" s="207"/>
      <c r="D13" s="114"/>
      <c r="E13" s="114"/>
    </row>
    <row r="14" spans="1:5" x14ac:dyDescent="0.25">
      <c r="A14" s="202" t="s">
        <v>5</v>
      </c>
      <c r="B14" s="202"/>
      <c r="C14" s="202"/>
    </row>
    <row r="16" spans="1:5" s="23" customFormat="1" ht="15.75" x14ac:dyDescent="0.25">
      <c r="A16" s="215" t="s">
        <v>170</v>
      </c>
      <c r="B16" s="215" t="s">
        <v>40</v>
      </c>
      <c r="C16" s="215" t="s">
        <v>59</v>
      </c>
      <c r="D16" s="215"/>
      <c r="E16" s="215"/>
    </row>
    <row r="17" spans="1:5" s="23" customFormat="1" ht="31.5" x14ac:dyDescent="0.25">
      <c r="A17" s="215"/>
      <c r="B17" s="215"/>
      <c r="C17" s="59" t="s">
        <v>313</v>
      </c>
      <c r="D17" s="58" t="s">
        <v>80</v>
      </c>
      <c r="E17" s="59" t="s">
        <v>173</v>
      </c>
    </row>
    <row r="18" spans="1:5" ht="15.75" x14ac:dyDescent="0.25">
      <c r="A18" s="59">
        <v>1</v>
      </c>
      <c r="B18" s="59">
        <v>2</v>
      </c>
      <c r="C18" s="59">
        <v>3</v>
      </c>
      <c r="D18" s="59">
        <v>4</v>
      </c>
      <c r="E18" s="59">
        <v>5</v>
      </c>
    </row>
    <row r="19" spans="1:5" ht="31.5" x14ac:dyDescent="0.25">
      <c r="A19" s="28" t="s">
        <v>297</v>
      </c>
      <c r="B19" s="68" t="s">
        <v>153</v>
      </c>
      <c r="C19" s="59">
        <f>D19+E19</f>
        <v>0</v>
      </c>
      <c r="D19" s="58">
        <f>SUM(D20:D89)</f>
        <v>0</v>
      </c>
      <c r="E19" s="193">
        <f>SUM(E20:E89)</f>
        <v>0</v>
      </c>
    </row>
    <row r="20" spans="1:5" ht="30" x14ac:dyDescent="0.25">
      <c r="A20" s="66" t="s">
        <v>183</v>
      </c>
      <c r="B20" s="68" t="s">
        <v>60</v>
      </c>
      <c r="C20" s="59">
        <f t="shared" ref="C20:C89" si="0">D20+E20</f>
        <v>0</v>
      </c>
      <c r="D20" s="178"/>
      <c r="E20" s="178"/>
    </row>
    <row r="21" spans="1:5" ht="30" x14ac:dyDescent="0.25">
      <c r="A21" s="66" t="s">
        <v>184</v>
      </c>
      <c r="B21" s="68" t="s">
        <v>61</v>
      </c>
      <c r="C21" s="59">
        <f t="shared" si="0"/>
        <v>0</v>
      </c>
      <c r="D21" s="178"/>
      <c r="E21" s="178"/>
    </row>
    <row r="22" spans="1:5" ht="15.75" x14ac:dyDescent="0.25">
      <c r="A22" s="66" t="s">
        <v>186</v>
      </c>
      <c r="B22" s="68" t="s">
        <v>154</v>
      </c>
      <c r="C22" s="59">
        <f t="shared" si="0"/>
        <v>0</v>
      </c>
      <c r="D22" s="178"/>
      <c r="E22" s="178"/>
    </row>
    <row r="23" spans="1:5" ht="15.75" x14ac:dyDescent="0.25">
      <c r="A23" s="66" t="s">
        <v>185</v>
      </c>
      <c r="B23" s="68" t="s">
        <v>155</v>
      </c>
      <c r="C23" s="59">
        <f t="shared" si="0"/>
        <v>0</v>
      </c>
      <c r="D23" s="178"/>
      <c r="E23" s="178"/>
    </row>
    <row r="24" spans="1:5" ht="30" x14ac:dyDescent="0.25">
      <c r="A24" s="66" t="s">
        <v>644</v>
      </c>
      <c r="B24" s="68" t="s">
        <v>591</v>
      </c>
      <c r="C24" s="59">
        <f t="shared" si="0"/>
        <v>0</v>
      </c>
      <c r="D24" s="178"/>
      <c r="E24" s="178"/>
    </row>
    <row r="25" spans="1:5" ht="15.75" x14ac:dyDescent="0.25">
      <c r="A25" s="66" t="s">
        <v>187</v>
      </c>
      <c r="B25" s="68" t="s">
        <v>592</v>
      </c>
      <c r="C25" s="87">
        <f t="shared" si="0"/>
        <v>0</v>
      </c>
      <c r="D25" s="178"/>
      <c r="E25" s="178"/>
    </row>
    <row r="26" spans="1:5" ht="15.75" x14ac:dyDescent="0.25">
      <c r="A26" s="66" t="s">
        <v>188</v>
      </c>
      <c r="B26" s="68" t="s">
        <v>593</v>
      </c>
      <c r="C26" s="87">
        <f t="shared" si="0"/>
        <v>0</v>
      </c>
      <c r="D26" s="178"/>
      <c r="E26" s="178"/>
    </row>
    <row r="27" spans="1:5" ht="15.75" x14ac:dyDescent="0.25">
      <c r="A27" s="66" t="s">
        <v>189</v>
      </c>
      <c r="B27" s="68" t="s">
        <v>594</v>
      </c>
      <c r="C27" s="87">
        <f t="shared" si="0"/>
        <v>0</v>
      </c>
      <c r="D27" s="178"/>
      <c r="E27" s="178"/>
    </row>
    <row r="28" spans="1:5" ht="45" x14ac:dyDescent="0.25">
      <c r="A28" s="66" t="s">
        <v>300</v>
      </c>
      <c r="B28" s="68" t="s">
        <v>595</v>
      </c>
      <c r="C28" s="87">
        <f t="shared" si="0"/>
        <v>0</v>
      </c>
      <c r="D28" s="178"/>
      <c r="E28" s="178"/>
    </row>
    <row r="29" spans="1:5" ht="45" x14ac:dyDescent="0.25">
      <c r="A29" s="66" t="s">
        <v>301</v>
      </c>
      <c r="B29" s="68" t="s">
        <v>596</v>
      </c>
      <c r="C29" s="87">
        <f t="shared" si="0"/>
        <v>0</v>
      </c>
      <c r="D29" s="178"/>
      <c r="E29" s="178"/>
    </row>
    <row r="30" spans="1:5" ht="15.75" x14ac:dyDescent="0.25">
      <c r="A30" s="66" t="s">
        <v>190</v>
      </c>
      <c r="B30" s="68" t="s">
        <v>597</v>
      </c>
      <c r="C30" s="87">
        <f t="shared" si="0"/>
        <v>0</v>
      </c>
      <c r="D30" s="178"/>
      <c r="E30" s="178"/>
    </row>
    <row r="31" spans="1:5" ht="15.75" x14ac:dyDescent="0.25">
      <c r="A31" s="66" t="s">
        <v>192</v>
      </c>
      <c r="B31" s="68" t="s">
        <v>598</v>
      </c>
      <c r="C31" s="87">
        <f t="shared" si="0"/>
        <v>0</v>
      </c>
      <c r="D31" s="178"/>
      <c r="E31" s="178"/>
    </row>
    <row r="32" spans="1:5" ht="15.75" x14ac:dyDescent="0.25">
      <c r="A32" s="66" t="s">
        <v>193</v>
      </c>
      <c r="B32" s="68" t="s">
        <v>599</v>
      </c>
      <c r="C32" s="87">
        <f t="shared" si="0"/>
        <v>0</v>
      </c>
      <c r="D32" s="178"/>
      <c r="E32" s="178"/>
    </row>
    <row r="33" spans="1:5" ht="15.75" x14ac:dyDescent="0.25">
      <c r="A33" s="66" t="s">
        <v>194</v>
      </c>
      <c r="B33" s="68" t="s">
        <v>600</v>
      </c>
      <c r="C33" s="87">
        <f t="shared" si="0"/>
        <v>0</v>
      </c>
      <c r="D33" s="178"/>
      <c r="E33" s="178"/>
    </row>
    <row r="34" spans="1:5" s="56" customFormat="1" ht="30" x14ac:dyDescent="0.25">
      <c r="A34" s="141" t="s">
        <v>690</v>
      </c>
      <c r="B34" s="68" t="s">
        <v>601</v>
      </c>
      <c r="C34" s="87">
        <f t="shared" si="0"/>
        <v>0</v>
      </c>
      <c r="D34" s="178"/>
      <c r="E34" s="178"/>
    </row>
    <row r="35" spans="1:5" s="56" customFormat="1" ht="30" x14ac:dyDescent="0.25">
      <c r="A35" s="141" t="s">
        <v>691</v>
      </c>
      <c r="B35" s="68" t="s">
        <v>602</v>
      </c>
      <c r="C35" s="87">
        <f t="shared" si="0"/>
        <v>0</v>
      </c>
      <c r="D35" s="178"/>
      <c r="E35" s="178"/>
    </row>
    <row r="36" spans="1:5" s="56" customFormat="1" ht="30" x14ac:dyDescent="0.25">
      <c r="A36" s="141" t="s">
        <v>692</v>
      </c>
      <c r="B36" s="68" t="s">
        <v>603</v>
      </c>
      <c r="C36" s="87">
        <f t="shared" si="0"/>
        <v>0</v>
      </c>
      <c r="D36" s="178"/>
      <c r="E36" s="178"/>
    </row>
    <row r="37" spans="1:5" ht="45" x14ac:dyDescent="0.25">
      <c r="A37" s="66" t="s">
        <v>303</v>
      </c>
      <c r="B37" s="68" t="s">
        <v>604</v>
      </c>
      <c r="C37" s="87">
        <f t="shared" si="0"/>
        <v>0</v>
      </c>
      <c r="D37" s="178"/>
      <c r="E37" s="178"/>
    </row>
    <row r="38" spans="1:5" ht="60" x14ac:dyDescent="0.25">
      <c r="A38" s="66" t="s">
        <v>304</v>
      </c>
      <c r="B38" s="68" t="s">
        <v>605</v>
      </c>
      <c r="C38" s="87">
        <f t="shared" si="0"/>
        <v>0</v>
      </c>
      <c r="D38" s="178"/>
      <c r="E38" s="178"/>
    </row>
    <row r="39" spans="1:5" ht="30" x14ac:dyDescent="0.25">
      <c r="A39" s="66" t="s">
        <v>305</v>
      </c>
      <c r="B39" s="68" t="s">
        <v>606</v>
      </c>
      <c r="C39" s="87">
        <f t="shared" si="0"/>
        <v>0</v>
      </c>
      <c r="D39" s="178"/>
      <c r="E39" s="178"/>
    </row>
    <row r="40" spans="1:5" ht="30" x14ac:dyDescent="0.25">
      <c r="A40" s="66" t="s">
        <v>195</v>
      </c>
      <c r="B40" s="68" t="s">
        <v>607</v>
      </c>
      <c r="C40" s="87">
        <f t="shared" si="0"/>
        <v>0</v>
      </c>
      <c r="D40" s="178"/>
      <c r="E40" s="178"/>
    </row>
    <row r="41" spans="1:5" ht="15.75" x14ac:dyDescent="0.25">
      <c r="A41" s="66" t="s">
        <v>306</v>
      </c>
      <c r="B41" s="68" t="s">
        <v>608</v>
      </c>
      <c r="C41" s="87">
        <f t="shared" si="0"/>
        <v>0</v>
      </c>
      <c r="D41" s="178"/>
      <c r="E41" s="178"/>
    </row>
    <row r="42" spans="1:5" ht="15.75" x14ac:dyDescent="0.25">
      <c r="A42" s="66" t="s">
        <v>197</v>
      </c>
      <c r="B42" s="68" t="s">
        <v>609</v>
      </c>
      <c r="C42" s="87">
        <f t="shared" si="0"/>
        <v>0</v>
      </c>
      <c r="D42" s="178"/>
      <c r="E42" s="178"/>
    </row>
    <row r="43" spans="1:5" ht="15.75" x14ac:dyDescent="0.25">
      <c r="A43" s="66" t="s">
        <v>198</v>
      </c>
      <c r="B43" s="68" t="s">
        <v>610</v>
      </c>
      <c r="C43" s="87">
        <f t="shared" si="0"/>
        <v>0</v>
      </c>
      <c r="D43" s="178"/>
      <c r="E43" s="178"/>
    </row>
    <row r="44" spans="1:5" ht="30" x14ac:dyDescent="0.25">
      <c r="A44" s="66" t="s">
        <v>199</v>
      </c>
      <c r="B44" s="68" t="s">
        <v>611</v>
      </c>
      <c r="C44" s="87">
        <f t="shared" si="0"/>
        <v>0</v>
      </c>
      <c r="D44" s="178"/>
      <c r="E44" s="178"/>
    </row>
    <row r="45" spans="1:5" ht="30" x14ac:dyDescent="0.25">
      <c r="A45" s="66" t="s">
        <v>685</v>
      </c>
      <c r="B45" s="68" t="s">
        <v>612</v>
      </c>
      <c r="C45" s="87">
        <f t="shared" si="0"/>
        <v>0</v>
      </c>
      <c r="D45" s="178"/>
      <c r="E45" s="178"/>
    </row>
    <row r="46" spans="1:5" ht="30" x14ac:dyDescent="0.25">
      <c r="A46" s="66" t="s">
        <v>686</v>
      </c>
      <c r="B46" s="68" t="s">
        <v>613</v>
      </c>
      <c r="C46" s="87">
        <f t="shared" si="0"/>
        <v>0</v>
      </c>
      <c r="D46" s="178"/>
      <c r="E46" s="178"/>
    </row>
    <row r="47" spans="1:5" ht="30" x14ac:dyDescent="0.25">
      <c r="A47" s="66" t="s">
        <v>687</v>
      </c>
      <c r="B47" s="68" t="s">
        <v>614</v>
      </c>
      <c r="C47" s="87">
        <f t="shared" si="0"/>
        <v>0</v>
      </c>
      <c r="D47" s="178"/>
      <c r="E47" s="178"/>
    </row>
    <row r="48" spans="1:5" ht="30" x14ac:dyDescent="0.25">
      <c r="A48" s="66" t="s">
        <v>688</v>
      </c>
      <c r="B48" s="68" t="s">
        <v>615</v>
      </c>
      <c r="C48" s="87">
        <f t="shared" si="0"/>
        <v>0</v>
      </c>
      <c r="D48" s="178"/>
      <c r="E48" s="178"/>
    </row>
    <row r="49" spans="1:5" ht="30" x14ac:dyDescent="0.25">
      <c r="A49" s="66" t="s">
        <v>689</v>
      </c>
      <c r="B49" s="68" t="s">
        <v>616</v>
      </c>
      <c r="C49" s="87">
        <f t="shared" si="0"/>
        <v>0</v>
      </c>
      <c r="D49" s="178"/>
      <c r="E49" s="178"/>
    </row>
    <row r="50" spans="1:5" ht="15.75" x14ac:dyDescent="0.25">
      <c r="A50" s="66" t="s">
        <v>200</v>
      </c>
      <c r="B50" s="68" t="s">
        <v>617</v>
      </c>
      <c r="C50" s="87">
        <f t="shared" si="0"/>
        <v>0</v>
      </c>
      <c r="D50" s="178"/>
      <c r="E50" s="178"/>
    </row>
    <row r="51" spans="1:5" ht="15.75" x14ac:dyDescent="0.25">
      <c r="A51" s="66" t="s">
        <v>201</v>
      </c>
      <c r="B51" s="68" t="s">
        <v>618</v>
      </c>
      <c r="C51" s="87">
        <f t="shared" si="0"/>
        <v>0</v>
      </c>
      <c r="D51" s="178"/>
      <c r="E51" s="178"/>
    </row>
    <row r="52" spans="1:5" ht="15.75" x14ac:dyDescent="0.25">
      <c r="A52" s="66" t="s">
        <v>307</v>
      </c>
      <c r="B52" s="68" t="s">
        <v>619</v>
      </c>
      <c r="C52" s="87">
        <f t="shared" si="0"/>
        <v>0</v>
      </c>
      <c r="D52" s="178"/>
      <c r="E52" s="178"/>
    </row>
    <row r="53" spans="1:5" ht="30" x14ac:dyDescent="0.25">
      <c r="A53" s="66" t="s">
        <v>308</v>
      </c>
      <c r="B53" s="68" t="s">
        <v>620</v>
      </c>
      <c r="C53" s="87">
        <f t="shared" si="0"/>
        <v>0</v>
      </c>
      <c r="D53" s="178"/>
      <c r="E53" s="178"/>
    </row>
    <row r="54" spans="1:5" ht="45" x14ac:dyDescent="0.25">
      <c r="A54" s="66" t="s">
        <v>309</v>
      </c>
      <c r="B54" s="68" t="s">
        <v>621</v>
      </c>
      <c r="C54" s="87">
        <f t="shared" si="0"/>
        <v>0</v>
      </c>
      <c r="D54" s="178"/>
      <c r="E54" s="178"/>
    </row>
    <row r="55" spans="1:5" ht="15.75" x14ac:dyDescent="0.25">
      <c r="A55" s="66" t="s">
        <v>310</v>
      </c>
      <c r="B55" s="68" t="s">
        <v>622</v>
      </c>
      <c r="C55" s="87">
        <f t="shared" si="0"/>
        <v>0</v>
      </c>
      <c r="D55" s="178"/>
      <c r="E55" s="178"/>
    </row>
    <row r="56" spans="1:5" ht="15.75" x14ac:dyDescent="0.25">
      <c r="A56" s="66" t="s">
        <v>202</v>
      </c>
      <c r="B56" s="68" t="s">
        <v>623</v>
      </c>
      <c r="C56" s="87">
        <f t="shared" si="0"/>
        <v>0</v>
      </c>
      <c r="D56" s="178"/>
      <c r="E56" s="178"/>
    </row>
    <row r="57" spans="1:5" ht="15.75" x14ac:dyDescent="0.25">
      <c r="A57" s="66" t="s">
        <v>203</v>
      </c>
      <c r="B57" s="68" t="s">
        <v>624</v>
      </c>
      <c r="C57" s="87">
        <f t="shared" si="0"/>
        <v>0</v>
      </c>
      <c r="D57" s="178"/>
      <c r="E57" s="178"/>
    </row>
    <row r="58" spans="1:5" ht="15.75" x14ac:dyDescent="0.25">
      <c r="A58" s="66" t="s">
        <v>204</v>
      </c>
      <c r="B58" s="68" t="s">
        <v>625</v>
      </c>
      <c r="C58" s="87">
        <f t="shared" si="0"/>
        <v>0</v>
      </c>
      <c r="D58" s="178"/>
      <c r="E58" s="178"/>
    </row>
    <row r="59" spans="1:5" ht="15.75" x14ac:dyDescent="0.25">
      <c r="A59" s="66" t="s">
        <v>205</v>
      </c>
      <c r="B59" s="68" t="s">
        <v>626</v>
      </c>
      <c r="C59" s="87">
        <f t="shared" si="0"/>
        <v>0</v>
      </c>
      <c r="D59" s="178"/>
      <c r="E59" s="178"/>
    </row>
    <row r="60" spans="1:5" ht="15.75" x14ac:dyDescent="0.25">
      <c r="A60" s="66" t="s">
        <v>206</v>
      </c>
      <c r="B60" s="68" t="s">
        <v>627</v>
      </c>
      <c r="C60" s="87">
        <f t="shared" si="0"/>
        <v>0</v>
      </c>
      <c r="D60" s="178"/>
      <c r="E60" s="178"/>
    </row>
    <row r="61" spans="1:5" ht="15.75" x14ac:dyDescent="0.25">
      <c r="A61" s="66" t="s">
        <v>311</v>
      </c>
      <c r="B61" s="68" t="s">
        <v>628</v>
      </c>
      <c r="C61" s="87">
        <f t="shared" si="0"/>
        <v>0</v>
      </c>
      <c r="D61" s="178"/>
      <c r="E61" s="178"/>
    </row>
    <row r="62" spans="1:5" ht="15.75" x14ac:dyDescent="0.25">
      <c r="A62" s="66" t="s">
        <v>643</v>
      </c>
      <c r="B62" s="68" t="s">
        <v>629</v>
      </c>
      <c r="C62" s="87">
        <f t="shared" si="0"/>
        <v>0</v>
      </c>
      <c r="D62" s="178"/>
      <c r="E62" s="178"/>
    </row>
    <row r="63" spans="1:5" ht="15.75" x14ac:dyDescent="0.25">
      <c r="A63" s="66" t="s">
        <v>207</v>
      </c>
      <c r="B63" s="68" t="s">
        <v>630</v>
      </c>
      <c r="C63" s="87">
        <f t="shared" si="0"/>
        <v>0</v>
      </c>
      <c r="D63" s="178"/>
      <c r="E63" s="178"/>
    </row>
    <row r="64" spans="1:5" ht="30" x14ac:dyDescent="0.25">
      <c r="A64" s="66" t="s">
        <v>684</v>
      </c>
      <c r="B64" s="68" t="s">
        <v>631</v>
      </c>
      <c r="C64" s="198">
        <f t="shared" si="0"/>
        <v>0</v>
      </c>
      <c r="D64" s="178"/>
      <c r="E64" s="178"/>
    </row>
    <row r="65" spans="1:5" ht="30" x14ac:dyDescent="0.25">
      <c r="A65" s="66" t="s">
        <v>1226</v>
      </c>
      <c r="B65" s="68" t="s">
        <v>632</v>
      </c>
      <c r="C65" s="198">
        <f t="shared" si="0"/>
        <v>0</v>
      </c>
      <c r="D65" s="178"/>
      <c r="E65" s="178"/>
    </row>
    <row r="66" spans="1:5" ht="15.75" x14ac:dyDescent="0.25">
      <c r="A66" s="66" t="s">
        <v>208</v>
      </c>
      <c r="B66" s="68" t="s">
        <v>633</v>
      </c>
      <c r="C66" s="87">
        <f t="shared" si="0"/>
        <v>0</v>
      </c>
      <c r="D66" s="178"/>
      <c r="E66" s="178"/>
    </row>
    <row r="67" spans="1:5" ht="15.75" x14ac:dyDescent="0.25">
      <c r="A67" s="66" t="s">
        <v>209</v>
      </c>
      <c r="B67" s="68" t="s">
        <v>634</v>
      </c>
      <c r="C67" s="87">
        <f t="shared" si="0"/>
        <v>0</v>
      </c>
      <c r="D67" s="178"/>
      <c r="E67" s="178"/>
    </row>
    <row r="68" spans="1:5" ht="15.75" x14ac:dyDescent="0.25">
      <c r="A68" s="66" t="s">
        <v>312</v>
      </c>
      <c r="B68" s="68" t="s">
        <v>635</v>
      </c>
      <c r="C68" s="87">
        <f t="shared" si="0"/>
        <v>0</v>
      </c>
      <c r="D68" s="178"/>
      <c r="E68" s="178"/>
    </row>
    <row r="69" spans="1:5" ht="15.75" x14ac:dyDescent="0.25">
      <c r="A69" s="66" t="s">
        <v>210</v>
      </c>
      <c r="B69" s="68" t="s">
        <v>636</v>
      </c>
      <c r="C69" s="87">
        <f t="shared" si="0"/>
        <v>0</v>
      </c>
      <c r="D69" s="178"/>
      <c r="E69" s="178"/>
    </row>
    <row r="70" spans="1:5" ht="15.75" x14ac:dyDescent="0.25">
      <c r="A70" s="66" t="s">
        <v>211</v>
      </c>
      <c r="B70" s="68" t="s">
        <v>637</v>
      </c>
      <c r="C70" s="87">
        <f t="shared" si="0"/>
        <v>0</v>
      </c>
      <c r="D70" s="178"/>
      <c r="E70" s="178"/>
    </row>
    <row r="71" spans="1:5" ht="15.75" x14ac:dyDescent="0.25">
      <c r="A71" s="66" t="s">
        <v>212</v>
      </c>
      <c r="B71" s="68" t="s">
        <v>638</v>
      </c>
      <c r="C71" s="87">
        <f t="shared" si="0"/>
        <v>0</v>
      </c>
      <c r="D71" s="178"/>
      <c r="E71" s="178"/>
    </row>
    <row r="72" spans="1:5" ht="30" x14ac:dyDescent="0.25">
      <c r="A72" s="66" t="s">
        <v>1231</v>
      </c>
      <c r="B72" s="68" t="s">
        <v>639</v>
      </c>
      <c r="C72" s="199">
        <f t="shared" si="0"/>
        <v>0</v>
      </c>
      <c r="D72" s="178"/>
      <c r="E72" s="178"/>
    </row>
    <row r="73" spans="1:5" ht="15.75" x14ac:dyDescent="0.25">
      <c r="A73" s="66" t="s">
        <v>217</v>
      </c>
      <c r="B73" s="68" t="s">
        <v>640</v>
      </c>
      <c r="C73" s="199">
        <f t="shared" si="0"/>
        <v>0</v>
      </c>
      <c r="D73" s="178"/>
      <c r="E73" s="178"/>
    </row>
    <row r="74" spans="1:5" ht="15.75" x14ac:dyDescent="0.25">
      <c r="A74" s="66" t="s">
        <v>213</v>
      </c>
      <c r="B74" s="68" t="s">
        <v>641</v>
      </c>
      <c r="C74" s="87">
        <f t="shared" si="0"/>
        <v>0</v>
      </c>
      <c r="D74" s="178"/>
      <c r="E74" s="178"/>
    </row>
    <row r="75" spans="1:5" ht="15.75" x14ac:dyDescent="0.25">
      <c r="A75" s="66" t="s">
        <v>214</v>
      </c>
      <c r="B75" s="68" t="s">
        <v>642</v>
      </c>
      <c r="C75" s="87">
        <f t="shared" si="0"/>
        <v>0</v>
      </c>
      <c r="D75" s="178"/>
      <c r="E75" s="178"/>
    </row>
    <row r="76" spans="1:5" ht="15.75" x14ac:dyDescent="0.25">
      <c r="A76" s="66" t="s">
        <v>215</v>
      </c>
      <c r="B76" s="68" t="s">
        <v>956</v>
      </c>
      <c r="C76" s="87">
        <f t="shared" si="0"/>
        <v>0</v>
      </c>
      <c r="D76" s="178"/>
      <c r="E76" s="178"/>
    </row>
    <row r="77" spans="1:5" ht="15.75" x14ac:dyDescent="0.25">
      <c r="A77" s="66" t="s">
        <v>216</v>
      </c>
      <c r="B77" s="68" t="s">
        <v>957</v>
      </c>
      <c r="C77" s="87">
        <f t="shared" si="0"/>
        <v>0</v>
      </c>
      <c r="D77" s="178"/>
      <c r="E77" s="178"/>
    </row>
    <row r="78" spans="1:5" ht="15.75" x14ac:dyDescent="0.25">
      <c r="A78" s="66" t="s">
        <v>218</v>
      </c>
      <c r="B78" s="68" t="s">
        <v>958</v>
      </c>
      <c r="C78" s="87">
        <f t="shared" si="0"/>
        <v>0</v>
      </c>
      <c r="D78" s="178"/>
      <c r="E78" s="178"/>
    </row>
    <row r="79" spans="1:5" ht="15.75" x14ac:dyDescent="0.25">
      <c r="A79" s="67" t="s">
        <v>196</v>
      </c>
      <c r="B79" s="68" t="s">
        <v>959</v>
      </c>
      <c r="C79" s="87">
        <f t="shared" si="0"/>
        <v>0</v>
      </c>
      <c r="D79" s="178"/>
      <c r="E79" s="178"/>
    </row>
    <row r="80" spans="1:5" ht="30" x14ac:dyDescent="0.25">
      <c r="A80" s="67" t="s">
        <v>182</v>
      </c>
      <c r="B80" s="68" t="s">
        <v>960</v>
      </c>
      <c r="C80" s="87">
        <f t="shared" si="0"/>
        <v>0</v>
      </c>
      <c r="D80" s="178"/>
      <c r="E80" s="178"/>
    </row>
    <row r="81" spans="1:5" ht="30" x14ac:dyDescent="0.25">
      <c r="A81" s="196" t="s">
        <v>1201</v>
      </c>
      <c r="B81" s="68" t="s">
        <v>961</v>
      </c>
      <c r="C81" s="87">
        <f t="shared" si="0"/>
        <v>0</v>
      </c>
      <c r="D81" s="178"/>
      <c r="E81" s="178"/>
    </row>
    <row r="82" spans="1:5" ht="15.75" x14ac:dyDescent="0.25">
      <c r="A82" s="196" t="s">
        <v>1208</v>
      </c>
      <c r="B82" s="68" t="s">
        <v>962</v>
      </c>
      <c r="C82" s="192">
        <f t="shared" si="0"/>
        <v>0</v>
      </c>
      <c r="D82" s="178"/>
      <c r="E82" s="178"/>
    </row>
    <row r="83" spans="1:5" ht="30" x14ac:dyDescent="0.25">
      <c r="A83" s="196" t="s">
        <v>1209</v>
      </c>
      <c r="B83" s="68" t="s">
        <v>963</v>
      </c>
      <c r="C83" s="197">
        <f t="shared" si="0"/>
        <v>0</v>
      </c>
      <c r="D83" s="178"/>
      <c r="E83" s="178"/>
    </row>
    <row r="84" spans="1:5" ht="15.75" x14ac:dyDescent="0.25">
      <c r="A84" s="196" t="s">
        <v>1210</v>
      </c>
      <c r="B84" s="68" t="s">
        <v>1204</v>
      </c>
      <c r="C84" s="197">
        <f t="shared" si="0"/>
        <v>0</v>
      </c>
      <c r="D84" s="178"/>
      <c r="E84" s="178"/>
    </row>
    <row r="85" spans="1:5" ht="30" x14ac:dyDescent="0.25">
      <c r="A85" s="196" t="s">
        <v>1211</v>
      </c>
      <c r="B85" s="68" t="s">
        <v>1205</v>
      </c>
      <c r="C85" s="197">
        <f t="shared" si="0"/>
        <v>0</v>
      </c>
      <c r="D85" s="178"/>
      <c r="E85" s="178"/>
    </row>
    <row r="86" spans="1:5" ht="45" x14ac:dyDescent="0.25">
      <c r="A86" s="196" t="s">
        <v>1212</v>
      </c>
      <c r="B86" s="68" t="s">
        <v>1206</v>
      </c>
      <c r="C86" s="197">
        <f t="shared" si="0"/>
        <v>0</v>
      </c>
      <c r="D86" s="178"/>
      <c r="E86" s="178"/>
    </row>
    <row r="87" spans="1:5" ht="45" x14ac:dyDescent="0.25">
      <c r="A87" s="196" t="s">
        <v>1213</v>
      </c>
      <c r="B87" s="68" t="s">
        <v>1207</v>
      </c>
      <c r="C87" s="197">
        <f t="shared" si="0"/>
        <v>0</v>
      </c>
      <c r="D87" s="178"/>
      <c r="E87" s="178"/>
    </row>
    <row r="88" spans="1:5" ht="60" x14ac:dyDescent="0.25">
      <c r="A88" s="196" t="s">
        <v>1214</v>
      </c>
      <c r="B88" s="68" t="s">
        <v>1229</v>
      </c>
      <c r="C88" s="197">
        <f t="shared" si="0"/>
        <v>0</v>
      </c>
      <c r="D88" s="178"/>
      <c r="E88" s="178"/>
    </row>
    <row r="89" spans="1:5" ht="15.75" x14ac:dyDescent="0.25">
      <c r="A89" s="195"/>
      <c r="B89" s="68" t="s">
        <v>1232</v>
      </c>
      <c r="C89" s="197">
        <f t="shared" si="0"/>
        <v>0</v>
      </c>
      <c r="D89" s="178"/>
      <c r="E89" s="178"/>
    </row>
    <row r="90" spans="1:5" x14ac:dyDescent="0.25">
      <c r="C90" s="12"/>
    </row>
    <row r="91" spans="1:5" ht="23.25" customHeight="1" x14ac:dyDescent="0.25">
      <c r="A91" s="214" t="s">
        <v>13</v>
      </c>
      <c r="B91" s="214"/>
      <c r="C91" s="114"/>
    </row>
    <row r="92" spans="1:5" ht="23.25" customHeight="1" x14ac:dyDescent="0.25">
      <c r="A92" s="120"/>
      <c r="B92" s="120"/>
      <c r="C92" s="114"/>
    </row>
    <row r="93" spans="1:5" ht="18.75" x14ac:dyDescent="0.3">
      <c r="A93" s="121"/>
      <c r="B93" s="205" t="s">
        <v>38</v>
      </c>
      <c r="C93" s="205"/>
    </row>
    <row r="94" spans="1:5" x14ac:dyDescent="0.25">
      <c r="A94" s="122" t="s">
        <v>14</v>
      </c>
      <c r="B94" s="206" t="s">
        <v>15</v>
      </c>
      <c r="C94" s="206"/>
    </row>
    <row r="95" spans="1:5" x14ac:dyDescent="0.25">
      <c r="A95" s="114"/>
      <c r="B95" s="114"/>
      <c r="C95" s="114"/>
    </row>
    <row r="96" spans="1:5" x14ac:dyDescent="0.25">
      <c r="A96" s="114" t="s">
        <v>16</v>
      </c>
      <c r="B96" s="114"/>
      <c r="C96" s="114"/>
    </row>
    <row r="97" spans="1:3" x14ac:dyDescent="0.25">
      <c r="A97" s="114"/>
      <c r="B97" s="114"/>
      <c r="C97" s="114"/>
    </row>
    <row r="98" spans="1:3" x14ac:dyDescent="0.25">
      <c r="A98" s="114" t="s">
        <v>17</v>
      </c>
      <c r="B98" s="114"/>
      <c r="C98" s="114"/>
    </row>
    <row r="99" spans="1:3" x14ac:dyDescent="0.25">
      <c r="C99" s="12"/>
    </row>
    <row r="102" spans="1:3" x14ac:dyDescent="0.25">
      <c r="A102" s="17"/>
    </row>
  </sheetData>
  <sheetProtection password="C773" sheet="1" objects="1" scenarios="1"/>
  <autoFilter ref="A18:E18"/>
  <mergeCells count="9">
    <mergeCell ref="A5:E5"/>
    <mergeCell ref="B94:C94"/>
    <mergeCell ref="A13:C13"/>
    <mergeCell ref="A14:C14"/>
    <mergeCell ref="A91:B91"/>
    <mergeCell ref="B93:C93"/>
    <mergeCell ref="A16:A17"/>
    <mergeCell ref="B16:B17"/>
    <mergeCell ref="C16:E16"/>
  </mergeCells>
  <hyperlinks>
    <hyperlink ref="A10" location="P149" display="P149"/>
  </hyperlinks>
  <pageMargins left="0.25" right="0.25" top="0.75" bottom="0.75" header="0.3" footer="0.3"/>
  <pageSetup paperSize="9" scale="95" orientation="portrait" horizontalDpi="0" verticalDpi="0" r:id="rId1"/>
  <headerFooter>
    <oddFooter>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9"/>
  <sheetViews>
    <sheetView topLeftCell="A126" workbookViewId="0">
      <selection activeCell="A16" sqref="A16:E148"/>
    </sheetView>
  </sheetViews>
  <sheetFormatPr defaultRowHeight="15" x14ac:dyDescent="0.25"/>
  <cols>
    <col min="1" max="1" width="77.5703125" style="5" customWidth="1"/>
    <col min="2" max="2" width="12" style="5" customWidth="1"/>
    <col min="3" max="3" width="10.85546875" style="5" customWidth="1"/>
    <col min="4" max="4" width="11" style="5" customWidth="1"/>
    <col min="5" max="5" width="11.28515625" style="5" customWidth="1"/>
    <col min="6" max="16384" width="9.140625" style="5"/>
  </cols>
  <sheetData>
    <row r="1" spans="1:5" ht="15.75" x14ac:dyDescent="0.25">
      <c r="E1" s="1" t="s">
        <v>26</v>
      </c>
    </row>
    <row r="2" spans="1:5" ht="15.75" x14ac:dyDescent="0.25">
      <c r="E2" s="1" t="s">
        <v>57</v>
      </c>
    </row>
    <row r="3" spans="1:5" ht="15.75" x14ac:dyDescent="0.25">
      <c r="E3" s="1" t="s">
        <v>1</v>
      </c>
    </row>
    <row r="5" spans="1:5" ht="105.75" customHeight="1" x14ac:dyDescent="0.3">
      <c r="A5" s="208" t="s">
        <v>693</v>
      </c>
      <c r="B5" s="208"/>
      <c r="C5" s="208"/>
      <c r="D5" s="208"/>
      <c r="E5" s="208"/>
    </row>
    <row r="6" spans="1:5" ht="15.75" x14ac:dyDescent="0.25">
      <c r="A6" s="2"/>
    </row>
    <row r="7" spans="1:5" ht="15.75" x14ac:dyDescent="0.25">
      <c r="A7" s="113" t="s">
        <v>3</v>
      </c>
      <c r="B7" s="114"/>
      <c r="C7" s="114"/>
    </row>
    <row r="8" spans="1:5" x14ac:dyDescent="0.25">
      <c r="A8" s="114"/>
      <c r="B8" s="114"/>
      <c r="C8" s="114"/>
    </row>
    <row r="9" spans="1:5" ht="16.5" x14ac:dyDescent="0.25">
      <c r="A9" s="115" t="s">
        <v>4</v>
      </c>
      <c r="B9" s="114"/>
      <c r="C9" s="114"/>
    </row>
    <row r="10" spans="1:5" x14ac:dyDescent="0.25">
      <c r="A10" s="117" t="s">
        <v>12</v>
      </c>
      <c r="B10" s="114"/>
      <c r="C10" s="114"/>
    </row>
    <row r="11" spans="1:5" x14ac:dyDescent="0.25">
      <c r="A11" s="119" t="s">
        <v>29</v>
      </c>
      <c r="B11" s="114"/>
      <c r="C11" s="114"/>
    </row>
    <row r="12" spans="1:5" x14ac:dyDescent="0.25">
      <c r="A12" s="119"/>
      <c r="B12" s="114"/>
      <c r="C12" s="114"/>
    </row>
    <row r="13" spans="1:5" ht="16.5" x14ac:dyDescent="0.25">
      <c r="A13" s="207"/>
      <c r="B13" s="207"/>
      <c r="C13" s="114"/>
    </row>
    <row r="14" spans="1:5" x14ac:dyDescent="0.25">
      <c r="A14" s="209" t="s">
        <v>5</v>
      </c>
      <c r="B14" s="209"/>
      <c r="C14" s="114"/>
    </row>
    <row r="16" spans="1:5" s="23" customFormat="1" ht="47.25" x14ac:dyDescent="0.25">
      <c r="A16" s="91" t="s">
        <v>170</v>
      </c>
      <c r="B16" s="91" t="s">
        <v>40</v>
      </c>
      <c r="C16" s="181" t="s">
        <v>695</v>
      </c>
      <c r="D16" s="181" t="s">
        <v>697</v>
      </c>
      <c r="E16" s="91" t="s">
        <v>696</v>
      </c>
    </row>
    <row r="17" spans="1:5" ht="15.75" x14ac:dyDescent="0.25">
      <c r="A17" s="87">
        <v>1</v>
      </c>
      <c r="B17" s="87">
        <v>2</v>
      </c>
      <c r="C17" s="87">
        <v>3</v>
      </c>
      <c r="D17" s="91">
        <v>4</v>
      </c>
      <c r="E17" s="87">
        <v>5</v>
      </c>
    </row>
    <row r="18" spans="1:5" s="2" customFormat="1" ht="15.75" x14ac:dyDescent="0.25">
      <c r="A18" s="146" t="s">
        <v>780</v>
      </c>
      <c r="B18" s="68" t="s">
        <v>153</v>
      </c>
      <c r="C18" s="87">
        <f t="shared" ref="C18:C49" si="0">E18+D18</f>
        <v>0</v>
      </c>
      <c r="D18" s="91">
        <f>D19+D74+D84+D85+D117+D130+D131+D132+D133+D134+D135+D136+D137</f>
        <v>0</v>
      </c>
      <c r="E18" s="87">
        <f>E19+E74+E84+E85+E117+E130+E131+E132+E133+E134+E135+E136+E137</f>
        <v>0</v>
      </c>
    </row>
    <row r="19" spans="1:5" s="2" customFormat="1" ht="15.75" x14ac:dyDescent="0.25">
      <c r="A19" s="147" t="s">
        <v>191</v>
      </c>
      <c r="B19" s="68" t="s">
        <v>60</v>
      </c>
      <c r="C19" s="91">
        <f t="shared" si="0"/>
        <v>0</v>
      </c>
      <c r="D19" s="149">
        <f>SUM(D20:D73)</f>
        <v>0</v>
      </c>
      <c r="E19" s="149">
        <f>SUM(E20:E73)</f>
        <v>0</v>
      </c>
    </row>
    <row r="20" spans="1:5" ht="15.75" x14ac:dyDescent="0.25">
      <c r="A20" s="142" t="s">
        <v>698</v>
      </c>
      <c r="B20" s="68" t="s">
        <v>782</v>
      </c>
      <c r="C20" s="91">
        <f t="shared" si="0"/>
        <v>0</v>
      </c>
      <c r="D20" s="151"/>
      <c r="E20" s="151"/>
    </row>
    <row r="21" spans="1:5" ht="15.75" x14ac:dyDescent="0.25">
      <c r="A21" s="142" t="s">
        <v>699</v>
      </c>
      <c r="B21" s="68" t="s">
        <v>783</v>
      </c>
      <c r="C21" s="91">
        <f t="shared" si="0"/>
        <v>0</v>
      </c>
      <c r="D21" s="151"/>
      <c r="E21" s="151"/>
    </row>
    <row r="22" spans="1:5" ht="15.75" x14ac:dyDescent="0.25">
      <c r="A22" s="142" t="s">
        <v>766</v>
      </c>
      <c r="B22" s="68" t="s">
        <v>784</v>
      </c>
      <c r="C22" s="91">
        <f t="shared" si="0"/>
        <v>0</v>
      </c>
      <c r="D22" s="93"/>
      <c r="E22" s="151"/>
    </row>
    <row r="23" spans="1:5" ht="15.75" x14ac:dyDescent="0.25">
      <c r="A23" s="142" t="s">
        <v>700</v>
      </c>
      <c r="B23" s="68" t="s">
        <v>785</v>
      </c>
      <c r="C23" s="91">
        <f t="shared" si="0"/>
        <v>0</v>
      </c>
      <c r="D23" s="151"/>
      <c r="E23" s="151"/>
    </row>
    <row r="24" spans="1:5" ht="15.75" x14ac:dyDescent="0.25">
      <c r="A24" s="142" t="s">
        <v>767</v>
      </c>
      <c r="B24" s="68" t="s">
        <v>786</v>
      </c>
      <c r="C24" s="91">
        <f t="shared" si="0"/>
        <v>0</v>
      </c>
      <c r="D24" s="93"/>
      <c r="E24" s="151"/>
    </row>
    <row r="25" spans="1:5" ht="15.75" x14ac:dyDescent="0.25">
      <c r="A25" s="142" t="s">
        <v>701</v>
      </c>
      <c r="B25" s="68" t="s">
        <v>787</v>
      </c>
      <c r="C25" s="91">
        <f t="shared" si="0"/>
        <v>0</v>
      </c>
      <c r="D25" s="151"/>
      <c r="E25" s="151"/>
    </row>
    <row r="26" spans="1:5" ht="15.75" x14ac:dyDescent="0.25">
      <c r="A26" s="142" t="s">
        <v>768</v>
      </c>
      <c r="B26" s="68" t="s">
        <v>788</v>
      </c>
      <c r="C26" s="91">
        <f t="shared" si="0"/>
        <v>0</v>
      </c>
      <c r="D26" s="93"/>
      <c r="E26" s="151"/>
    </row>
    <row r="27" spans="1:5" ht="15.75" x14ac:dyDescent="0.25">
      <c r="A27" s="142" t="s">
        <v>702</v>
      </c>
      <c r="B27" s="68" t="s">
        <v>789</v>
      </c>
      <c r="C27" s="91">
        <f t="shared" si="0"/>
        <v>0</v>
      </c>
      <c r="D27" s="151"/>
      <c r="E27" s="151"/>
    </row>
    <row r="28" spans="1:5" ht="15.75" x14ac:dyDescent="0.25">
      <c r="A28" s="142" t="s">
        <v>703</v>
      </c>
      <c r="B28" s="68" t="s">
        <v>790</v>
      </c>
      <c r="C28" s="91">
        <f t="shared" si="0"/>
        <v>0</v>
      </c>
      <c r="D28" s="151"/>
      <c r="E28" s="90"/>
    </row>
    <row r="29" spans="1:5" ht="15.75" x14ac:dyDescent="0.25">
      <c r="A29" s="142" t="s">
        <v>704</v>
      </c>
      <c r="B29" s="68" t="s">
        <v>791</v>
      </c>
      <c r="C29" s="91">
        <f t="shared" si="0"/>
        <v>0</v>
      </c>
      <c r="D29" s="151"/>
      <c r="E29" s="90"/>
    </row>
    <row r="30" spans="1:5" ht="15.75" x14ac:dyDescent="0.25">
      <c r="A30" s="142" t="s">
        <v>705</v>
      </c>
      <c r="B30" s="68" t="s">
        <v>792</v>
      </c>
      <c r="C30" s="91">
        <f t="shared" si="0"/>
        <v>0</v>
      </c>
      <c r="D30" s="151"/>
      <c r="E30" s="90"/>
    </row>
    <row r="31" spans="1:5" ht="15.75" x14ac:dyDescent="0.25">
      <c r="A31" s="142" t="s">
        <v>706</v>
      </c>
      <c r="B31" s="68" t="s">
        <v>793</v>
      </c>
      <c r="C31" s="91">
        <f t="shared" si="0"/>
        <v>0</v>
      </c>
      <c r="D31" s="151"/>
      <c r="E31" s="90"/>
    </row>
    <row r="32" spans="1:5" ht="15.75" x14ac:dyDescent="0.25">
      <c r="A32" s="142" t="s">
        <v>707</v>
      </c>
      <c r="B32" s="68" t="s">
        <v>794</v>
      </c>
      <c r="C32" s="91">
        <f t="shared" si="0"/>
        <v>0</v>
      </c>
      <c r="D32" s="151"/>
      <c r="E32" s="90"/>
    </row>
    <row r="33" spans="1:5" ht="15.75" x14ac:dyDescent="0.25">
      <c r="A33" s="142" t="s">
        <v>708</v>
      </c>
      <c r="B33" s="68" t="s">
        <v>795</v>
      </c>
      <c r="C33" s="91">
        <f t="shared" si="0"/>
        <v>0</v>
      </c>
      <c r="D33" s="151"/>
      <c r="E33" s="90"/>
    </row>
    <row r="34" spans="1:5" ht="15.75" x14ac:dyDescent="0.25">
      <c r="A34" s="142" t="s">
        <v>709</v>
      </c>
      <c r="B34" s="68" t="s">
        <v>796</v>
      </c>
      <c r="C34" s="91">
        <f t="shared" si="0"/>
        <v>0</v>
      </c>
      <c r="D34" s="151"/>
      <c r="E34" s="90"/>
    </row>
    <row r="35" spans="1:5" ht="15.75" x14ac:dyDescent="0.25">
      <c r="A35" s="142" t="s">
        <v>710</v>
      </c>
      <c r="B35" s="68" t="s">
        <v>797</v>
      </c>
      <c r="C35" s="91">
        <f t="shared" si="0"/>
        <v>0</v>
      </c>
      <c r="D35" s="151"/>
      <c r="E35" s="90"/>
    </row>
    <row r="36" spans="1:5" ht="15.75" x14ac:dyDescent="0.25">
      <c r="A36" s="142" t="s">
        <v>713</v>
      </c>
      <c r="B36" s="68" t="s">
        <v>798</v>
      </c>
      <c r="C36" s="91">
        <f t="shared" si="0"/>
        <v>0</v>
      </c>
      <c r="D36" s="93"/>
      <c r="E36" s="151"/>
    </row>
    <row r="37" spans="1:5" ht="15.75" x14ac:dyDescent="0.25">
      <c r="A37" s="142" t="s">
        <v>711</v>
      </c>
      <c r="B37" s="68" t="s">
        <v>799</v>
      </c>
      <c r="C37" s="91">
        <f t="shared" si="0"/>
        <v>0</v>
      </c>
      <c r="D37" s="151"/>
      <c r="E37" s="90"/>
    </row>
    <row r="38" spans="1:5" ht="15.75" x14ac:dyDescent="0.25">
      <c r="A38" s="142" t="s">
        <v>715</v>
      </c>
      <c r="B38" s="68" t="s">
        <v>800</v>
      </c>
      <c r="C38" s="91">
        <f t="shared" si="0"/>
        <v>0</v>
      </c>
      <c r="D38" s="93"/>
      <c r="E38" s="151"/>
    </row>
    <row r="39" spans="1:5" ht="15.75" x14ac:dyDescent="0.25">
      <c r="A39" s="142" t="s">
        <v>712</v>
      </c>
      <c r="B39" s="68" t="s">
        <v>801</v>
      </c>
      <c r="C39" s="91">
        <f t="shared" si="0"/>
        <v>0</v>
      </c>
      <c r="D39" s="151"/>
      <c r="E39" s="90"/>
    </row>
    <row r="40" spans="1:5" ht="15.75" x14ac:dyDescent="0.25">
      <c r="A40" s="142" t="s">
        <v>769</v>
      </c>
      <c r="B40" s="68" t="s">
        <v>802</v>
      </c>
      <c r="C40" s="91">
        <f t="shared" si="0"/>
        <v>0</v>
      </c>
      <c r="D40" s="93"/>
      <c r="E40" s="151"/>
    </row>
    <row r="41" spans="1:5" ht="15.75" x14ac:dyDescent="0.25">
      <c r="A41" s="142" t="s">
        <v>770</v>
      </c>
      <c r="B41" s="68" t="s">
        <v>803</v>
      </c>
      <c r="C41" s="91">
        <f t="shared" si="0"/>
        <v>0</v>
      </c>
      <c r="D41" s="93"/>
      <c r="E41" s="151"/>
    </row>
    <row r="42" spans="1:5" ht="15.75" x14ac:dyDescent="0.25">
      <c r="A42" s="142" t="s">
        <v>716</v>
      </c>
      <c r="B42" s="68" t="s">
        <v>804</v>
      </c>
      <c r="C42" s="91">
        <f t="shared" si="0"/>
        <v>0</v>
      </c>
      <c r="D42" s="151"/>
      <c r="E42" s="90"/>
    </row>
    <row r="43" spans="1:5" ht="15.75" x14ac:dyDescent="0.25">
      <c r="A43" s="142" t="s">
        <v>718</v>
      </c>
      <c r="B43" s="68" t="s">
        <v>805</v>
      </c>
      <c r="C43" s="91">
        <f t="shared" si="0"/>
        <v>0</v>
      </c>
      <c r="D43" s="151"/>
      <c r="E43" s="151"/>
    </row>
    <row r="44" spans="1:5" ht="15.75" x14ac:dyDescent="0.25">
      <c r="A44" s="142" t="s">
        <v>771</v>
      </c>
      <c r="B44" s="68" t="s">
        <v>806</v>
      </c>
      <c r="C44" s="91">
        <f t="shared" si="0"/>
        <v>0</v>
      </c>
      <c r="D44" s="93"/>
      <c r="E44" s="151"/>
    </row>
    <row r="45" spans="1:5" ht="15.75" x14ac:dyDescent="0.25">
      <c r="A45" s="142" t="s">
        <v>719</v>
      </c>
      <c r="B45" s="68" t="s">
        <v>807</v>
      </c>
      <c r="C45" s="91">
        <f t="shared" si="0"/>
        <v>0</v>
      </c>
      <c r="D45" s="151"/>
      <c r="E45" s="90"/>
    </row>
    <row r="46" spans="1:5" ht="15.75" x14ac:dyDescent="0.25">
      <c r="A46" s="142" t="s">
        <v>720</v>
      </c>
      <c r="B46" s="68" t="s">
        <v>808</v>
      </c>
      <c r="C46" s="91">
        <f t="shared" si="0"/>
        <v>0</v>
      </c>
      <c r="D46" s="151"/>
      <c r="E46" s="90"/>
    </row>
    <row r="47" spans="1:5" ht="15.75" x14ac:dyDescent="0.25">
      <c r="A47" s="142" t="s">
        <v>721</v>
      </c>
      <c r="B47" s="68" t="s">
        <v>809</v>
      </c>
      <c r="C47" s="91">
        <f t="shared" si="0"/>
        <v>0</v>
      </c>
      <c r="D47" s="151"/>
      <c r="E47" s="151"/>
    </row>
    <row r="48" spans="1:5" ht="15.75" x14ac:dyDescent="0.25">
      <c r="A48" s="142" t="s">
        <v>723</v>
      </c>
      <c r="B48" s="68" t="s">
        <v>810</v>
      </c>
      <c r="C48" s="91">
        <f t="shared" si="0"/>
        <v>0</v>
      </c>
      <c r="D48" s="151"/>
      <c r="E48" s="151"/>
    </row>
    <row r="49" spans="1:5" ht="15.75" x14ac:dyDescent="0.25">
      <c r="A49" s="142" t="s">
        <v>724</v>
      </c>
      <c r="B49" s="68" t="s">
        <v>811</v>
      </c>
      <c r="C49" s="91">
        <f t="shared" si="0"/>
        <v>0</v>
      </c>
      <c r="D49" s="151"/>
      <c r="E49" s="151"/>
    </row>
    <row r="50" spans="1:5" ht="15.75" x14ac:dyDescent="0.25">
      <c r="A50" s="142" t="s">
        <v>725</v>
      </c>
      <c r="B50" s="68" t="s">
        <v>812</v>
      </c>
      <c r="C50" s="91">
        <f t="shared" ref="C50:C81" si="1">E50+D50</f>
        <v>0</v>
      </c>
      <c r="D50" s="151"/>
      <c r="E50" s="151"/>
    </row>
    <row r="51" spans="1:5" ht="15.75" x14ac:dyDescent="0.25">
      <c r="A51" s="142" t="s">
        <v>776</v>
      </c>
      <c r="B51" s="68" t="s">
        <v>813</v>
      </c>
      <c r="C51" s="91">
        <f t="shared" si="1"/>
        <v>0</v>
      </c>
      <c r="D51" s="93"/>
      <c r="E51" s="151"/>
    </row>
    <row r="52" spans="1:5" ht="15.75" x14ac:dyDescent="0.25">
      <c r="A52" s="142" t="s">
        <v>726</v>
      </c>
      <c r="B52" s="68" t="s">
        <v>814</v>
      </c>
      <c r="C52" s="91">
        <f t="shared" si="1"/>
        <v>0</v>
      </c>
      <c r="D52" s="151"/>
      <c r="E52" s="90"/>
    </row>
    <row r="53" spans="1:5" ht="15.75" x14ac:dyDescent="0.25">
      <c r="A53" s="142" t="s">
        <v>727</v>
      </c>
      <c r="B53" s="68" t="s">
        <v>815</v>
      </c>
      <c r="C53" s="91">
        <f t="shared" si="1"/>
        <v>0</v>
      </c>
      <c r="D53" s="151"/>
      <c r="E53" s="151"/>
    </row>
    <row r="54" spans="1:5" ht="15.75" x14ac:dyDescent="0.25">
      <c r="A54" s="142" t="s">
        <v>728</v>
      </c>
      <c r="B54" s="68" t="s">
        <v>816</v>
      </c>
      <c r="C54" s="91">
        <f t="shared" si="1"/>
        <v>0</v>
      </c>
      <c r="D54" s="151"/>
      <c r="E54" s="151"/>
    </row>
    <row r="55" spans="1:5" ht="15.75" x14ac:dyDescent="0.25">
      <c r="A55" s="142" t="s">
        <v>729</v>
      </c>
      <c r="B55" s="68" t="s">
        <v>817</v>
      </c>
      <c r="C55" s="91">
        <f t="shared" si="1"/>
        <v>0</v>
      </c>
      <c r="D55" s="151"/>
      <c r="E55" s="151"/>
    </row>
    <row r="56" spans="1:5" ht="15.75" x14ac:dyDescent="0.25">
      <c r="A56" s="142" t="s">
        <v>730</v>
      </c>
      <c r="B56" s="68" t="s">
        <v>818</v>
      </c>
      <c r="C56" s="91">
        <f t="shared" si="1"/>
        <v>0</v>
      </c>
      <c r="D56" s="151"/>
      <c r="E56" s="90"/>
    </row>
    <row r="57" spans="1:5" ht="15.75" x14ac:dyDescent="0.25">
      <c r="A57" s="142" t="s">
        <v>731</v>
      </c>
      <c r="B57" s="68" t="s">
        <v>819</v>
      </c>
      <c r="C57" s="91">
        <f t="shared" si="1"/>
        <v>0</v>
      </c>
      <c r="D57" s="151"/>
      <c r="E57" s="151"/>
    </row>
    <row r="58" spans="1:5" ht="15.75" x14ac:dyDescent="0.25">
      <c r="A58" s="142" t="s">
        <v>732</v>
      </c>
      <c r="B58" s="68" t="s">
        <v>820</v>
      </c>
      <c r="C58" s="91">
        <f t="shared" si="1"/>
        <v>0</v>
      </c>
      <c r="D58" s="151"/>
      <c r="E58" s="151"/>
    </row>
    <row r="59" spans="1:5" ht="15.75" x14ac:dyDescent="0.25">
      <c r="A59" s="142" t="s">
        <v>733</v>
      </c>
      <c r="B59" s="68" t="s">
        <v>821</v>
      </c>
      <c r="C59" s="91">
        <f t="shared" si="1"/>
        <v>0</v>
      </c>
      <c r="D59" s="151"/>
      <c r="E59" s="90"/>
    </row>
    <row r="60" spans="1:5" ht="15.75" x14ac:dyDescent="0.25">
      <c r="A60" s="142" t="s">
        <v>778</v>
      </c>
      <c r="B60" s="68" t="s">
        <v>822</v>
      </c>
      <c r="C60" s="91">
        <f t="shared" si="1"/>
        <v>0</v>
      </c>
      <c r="D60" s="93"/>
      <c r="E60" s="151"/>
    </row>
    <row r="61" spans="1:5" ht="15.75" x14ac:dyDescent="0.25">
      <c r="A61" s="142" t="s">
        <v>735</v>
      </c>
      <c r="B61" s="68" t="s">
        <v>823</v>
      </c>
      <c r="C61" s="91">
        <f t="shared" si="1"/>
        <v>0</v>
      </c>
      <c r="D61" s="151"/>
      <c r="E61" s="151"/>
    </row>
    <row r="62" spans="1:5" ht="15.75" x14ac:dyDescent="0.25">
      <c r="A62" s="142" t="s">
        <v>979</v>
      </c>
      <c r="B62" s="68" t="s">
        <v>824</v>
      </c>
      <c r="C62" s="91">
        <f t="shared" si="1"/>
        <v>0</v>
      </c>
      <c r="D62" s="93"/>
      <c r="E62" s="151"/>
    </row>
    <row r="63" spans="1:5" ht="15.75" x14ac:dyDescent="0.25">
      <c r="A63" s="142" t="s">
        <v>736</v>
      </c>
      <c r="B63" s="68" t="s">
        <v>825</v>
      </c>
      <c r="C63" s="91">
        <f t="shared" si="1"/>
        <v>0</v>
      </c>
      <c r="D63" s="151"/>
      <c r="E63" s="151"/>
    </row>
    <row r="64" spans="1:5" ht="15.75" x14ac:dyDescent="0.25">
      <c r="A64" s="142" t="s">
        <v>737</v>
      </c>
      <c r="B64" s="68" t="s">
        <v>826</v>
      </c>
      <c r="C64" s="91">
        <f t="shared" si="1"/>
        <v>0</v>
      </c>
      <c r="D64" s="151"/>
      <c r="E64" s="151"/>
    </row>
    <row r="65" spans="1:5" ht="15.75" x14ac:dyDescent="0.25">
      <c r="A65" s="142" t="s">
        <v>772</v>
      </c>
      <c r="B65" s="68" t="s">
        <v>827</v>
      </c>
      <c r="C65" s="91">
        <f t="shared" si="1"/>
        <v>0</v>
      </c>
      <c r="D65" s="93"/>
      <c r="E65" s="151"/>
    </row>
    <row r="66" spans="1:5" ht="15.75" x14ac:dyDescent="0.25">
      <c r="A66" s="142" t="s">
        <v>872</v>
      </c>
      <c r="B66" s="68" t="s">
        <v>828</v>
      </c>
      <c r="C66" s="91">
        <f t="shared" si="1"/>
        <v>0</v>
      </c>
      <c r="D66" s="93"/>
      <c r="E66" s="151"/>
    </row>
    <row r="67" spans="1:5" ht="15.75" x14ac:dyDescent="0.25">
      <c r="A67" s="142" t="s">
        <v>773</v>
      </c>
      <c r="B67" s="68" t="s">
        <v>829</v>
      </c>
      <c r="C67" s="91">
        <f t="shared" si="1"/>
        <v>0</v>
      </c>
      <c r="D67" s="93"/>
      <c r="E67" s="151"/>
    </row>
    <row r="68" spans="1:5" ht="15.75" x14ac:dyDescent="0.25">
      <c r="A68" s="142" t="s">
        <v>774</v>
      </c>
      <c r="B68" s="68" t="s">
        <v>830</v>
      </c>
      <c r="C68" s="91">
        <f t="shared" si="1"/>
        <v>0</v>
      </c>
      <c r="D68" s="93"/>
      <c r="E68" s="151"/>
    </row>
    <row r="69" spans="1:5" ht="15.75" x14ac:dyDescent="0.25">
      <c r="A69" s="142" t="s">
        <v>976</v>
      </c>
      <c r="B69" s="68" t="s">
        <v>871</v>
      </c>
      <c r="C69" s="91">
        <f t="shared" si="1"/>
        <v>0</v>
      </c>
      <c r="D69" s="93"/>
      <c r="E69" s="151"/>
    </row>
    <row r="70" spans="1:5" ht="15.75" x14ac:dyDescent="0.25">
      <c r="A70" s="142" t="s">
        <v>775</v>
      </c>
      <c r="B70" s="68" t="s">
        <v>975</v>
      </c>
      <c r="C70" s="91">
        <f t="shared" si="1"/>
        <v>0</v>
      </c>
      <c r="D70" s="93"/>
      <c r="E70" s="151"/>
    </row>
    <row r="71" spans="1:5" ht="15.75" x14ac:dyDescent="0.25">
      <c r="A71" s="142" t="s">
        <v>974</v>
      </c>
      <c r="B71" s="68" t="s">
        <v>977</v>
      </c>
      <c r="C71" s="91">
        <f t="shared" si="1"/>
        <v>0</v>
      </c>
      <c r="D71" s="93"/>
      <c r="E71" s="151"/>
    </row>
    <row r="72" spans="1:5" ht="15.75" x14ac:dyDescent="0.25">
      <c r="A72" s="142" t="s">
        <v>882</v>
      </c>
      <c r="B72" s="68" t="s">
        <v>978</v>
      </c>
      <c r="C72" s="91">
        <f t="shared" si="1"/>
        <v>0</v>
      </c>
      <c r="D72" s="93"/>
      <c r="E72" s="151"/>
    </row>
    <row r="73" spans="1:5" ht="15.75" x14ac:dyDescent="0.25">
      <c r="A73" s="142" t="s">
        <v>777</v>
      </c>
      <c r="B73" s="68" t="s">
        <v>980</v>
      </c>
      <c r="C73" s="91">
        <f t="shared" si="1"/>
        <v>0</v>
      </c>
      <c r="D73" s="93"/>
      <c r="E73" s="151"/>
    </row>
    <row r="74" spans="1:5" s="2" customFormat="1" ht="15.75" x14ac:dyDescent="0.25">
      <c r="A74" s="147" t="s">
        <v>714</v>
      </c>
      <c r="B74" s="68" t="s">
        <v>61</v>
      </c>
      <c r="C74" s="91">
        <f t="shared" si="1"/>
        <v>0</v>
      </c>
      <c r="D74" s="149">
        <f>SUM(D75:D83)</f>
        <v>0</v>
      </c>
      <c r="E74" s="149">
        <f>SUM(E75:E83)</f>
        <v>0</v>
      </c>
    </row>
    <row r="75" spans="1:5" ht="15.75" x14ac:dyDescent="0.25">
      <c r="A75" s="142" t="s">
        <v>713</v>
      </c>
      <c r="B75" s="68" t="s">
        <v>831</v>
      </c>
      <c r="C75" s="91">
        <f t="shared" si="1"/>
        <v>0</v>
      </c>
      <c r="D75" s="151"/>
      <c r="E75" s="90"/>
    </row>
    <row r="76" spans="1:5" ht="15.75" x14ac:dyDescent="0.25">
      <c r="A76" s="142" t="s">
        <v>715</v>
      </c>
      <c r="B76" s="68" t="s">
        <v>832</v>
      </c>
      <c r="C76" s="91">
        <f t="shared" si="1"/>
        <v>0</v>
      </c>
      <c r="D76" s="151"/>
      <c r="E76" s="90"/>
    </row>
    <row r="77" spans="1:5" ht="15.75" x14ac:dyDescent="0.25">
      <c r="A77" s="142" t="s">
        <v>717</v>
      </c>
      <c r="B77" s="68" t="s">
        <v>833</v>
      </c>
      <c r="C77" s="91">
        <f t="shared" si="1"/>
        <v>0</v>
      </c>
      <c r="D77" s="151"/>
      <c r="E77" s="90"/>
    </row>
    <row r="78" spans="1:5" ht="15.75" x14ac:dyDescent="0.25">
      <c r="A78" s="142" t="s">
        <v>719</v>
      </c>
      <c r="B78" s="68" t="s">
        <v>834</v>
      </c>
      <c r="C78" s="91">
        <f t="shared" si="1"/>
        <v>0</v>
      </c>
      <c r="D78" s="151"/>
      <c r="E78" s="90"/>
    </row>
    <row r="79" spans="1:5" ht="15.75" x14ac:dyDescent="0.25">
      <c r="A79" s="142" t="s">
        <v>722</v>
      </c>
      <c r="B79" s="68" t="s">
        <v>835</v>
      </c>
      <c r="C79" s="91">
        <f t="shared" si="1"/>
        <v>0</v>
      </c>
      <c r="D79" s="151"/>
      <c r="E79" s="90"/>
    </row>
    <row r="80" spans="1:5" ht="15.75" x14ac:dyDescent="0.25">
      <c r="A80" s="142" t="s">
        <v>725</v>
      </c>
      <c r="B80" s="68" t="s">
        <v>836</v>
      </c>
      <c r="C80" s="91">
        <f t="shared" si="1"/>
        <v>0</v>
      </c>
      <c r="D80" s="151"/>
      <c r="E80" s="151"/>
    </row>
    <row r="81" spans="1:5" ht="15.75" x14ac:dyDescent="0.25">
      <c r="A81" s="142" t="s">
        <v>727</v>
      </c>
      <c r="B81" s="68" t="s">
        <v>837</v>
      </c>
      <c r="C81" s="91">
        <f t="shared" si="1"/>
        <v>0</v>
      </c>
      <c r="D81" s="151"/>
      <c r="E81" s="151"/>
    </row>
    <row r="82" spans="1:5" ht="15.75" x14ac:dyDescent="0.25">
      <c r="A82" s="142" t="s">
        <v>779</v>
      </c>
      <c r="B82" s="68" t="s">
        <v>838</v>
      </c>
      <c r="C82" s="91">
        <f t="shared" ref="C82:C113" si="2">E82+D82</f>
        <v>0</v>
      </c>
      <c r="D82" s="93"/>
      <c r="E82" s="151"/>
    </row>
    <row r="83" spans="1:5" ht="15.75" x14ac:dyDescent="0.25">
      <c r="A83" s="142" t="s">
        <v>733</v>
      </c>
      <c r="B83" s="68" t="s">
        <v>839</v>
      </c>
      <c r="C83" s="91">
        <f t="shared" si="2"/>
        <v>0</v>
      </c>
      <c r="D83" s="151"/>
      <c r="E83" s="90"/>
    </row>
    <row r="84" spans="1:5" s="2" customFormat="1" ht="15.75" x14ac:dyDescent="0.25">
      <c r="A84" s="148" t="s">
        <v>738</v>
      </c>
      <c r="B84" s="68" t="s">
        <v>154</v>
      </c>
      <c r="C84" s="91">
        <f t="shared" si="2"/>
        <v>0</v>
      </c>
      <c r="D84" s="152"/>
      <c r="E84" s="149"/>
    </row>
    <row r="85" spans="1:5" s="2" customFormat="1" ht="15.75" x14ac:dyDescent="0.25">
      <c r="A85" s="147" t="s">
        <v>739</v>
      </c>
      <c r="B85" s="68" t="s">
        <v>155</v>
      </c>
      <c r="C85" s="91">
        <f t="shared" si="2"/>
        <v>0</v>
      </c>
      <c r="D85" s="149">
        <f>SUM(D86:D116)</f>
        <v>0</v>
      </c>
      <c r="E85" s="149">
        <f>SUM(E86:E116)</f>
        <v>0</v>
      </c>
    </row>
    <row r="86" spans="1:5" ht="15.75" x14ac:dyDescent="0.25">
      <c r="A86" s="142" t="s">
        <v>740</v>
      </c>
      <c r="B86" s="68" t="s">
        <v>840</v>
      </c>
      <c r="C86" s="91">
        <f t="shared" si="2"/>
        <v>0</v>
      </c>
      <c r="D86" s="151"/>
      <c r="E86" s="90"/>
    </row>
    <row r="87" spans="1:5" ht="15.75" x14ac:dyDescent="0.25">
      <c r="A87" s="142" t="s">
        <v>741</v>
      </c>
      <c r="B87" s="68" t="s">
        <v>841</v>
      </c>
      <c r="C87" s="91">
        <f t="shared" si="2"/>
        <v>0</v>
      </c>
      <c r="D87" s="151"/>
      <c r="E87" s="90"/>
    </row>
    <row r="88" spans="1:5" ht="15.75" x14ac:dyDescent="0.25">
      <c r="A88" s="142" t="s">
        <v>752</v>
      </c>
      <c r="B88" s="68" t="s">
        <v>842</v>
      </c>
      <c r="C88" s="91">
        <f t="shared" si="2"/>
        <v>0</v>
      </c>
      <c r="D88" s="151"/>
      <c r="E88" s="90"/>
    </row>
    <row r="89" spans="1:5" ht="15.75" x14ac:dyDescent="0.25">
      <c r="A89" s="142" t="s">
        <v>742</v>
      </c>
      <c r="B89" s="68" t="s">
        <v>843</v>
      </c>
      <c r="C89" s="91">
        <f t="shared" si="2"/>
        <v>0</v>
      </c>
      <c r="D89" s="151"/>
      <c r="E89" s="90"/>
    </row>
    <row r="90" spans="1:5" ht="15.75" x14ac:dyDescent="0.25">
      <c r="A90" s="142" t="s">
        <v>751</v>
      </c>
      <c r="B90" s="68" t="s">
        <v>844</v>
      </c>
      <c r="C90" s="91">
        <f t="shared" si="2"/>
        <v>0</v>
      </c>
      <c r="D90" s="151"/>
      <c r="E90" s="90"/>
    </row>
    <row r="91" spans="1:5" ht="15.75" x14ac:dyDescent="0.25">
      <c r="A91" s="142" t="s">
        <v>719</v>
      </c>
      <c r="B91" s="68" t="s">
        <v>845</v>
      </c>
      <c r="C91" s="91">
        <f t="shared" si="2"/>
        <v>0</v>
      </c>
      <c r="D91" s="151"/>
      <c r="E91" s="90"/>
    </row>
    <row r="92" spans="1:5" ht="15.75" x14ac:dyDescent="0.25">
      <c r="A92" s="142" t="s">
        <v>750</v>
      </c>
      <c r="B92" s="68" t="s">
        <v>846</v>
      </c>
      <c r="C92" s="91">
        <f t="shared" si="2"/>
        <v>0</v>
      </c>
      <c r="D92" s="151"/>
      <c r="E92" s="151"/>
    </row>
    <row r="93" spans="1:5" ht="15.75" x14ac:dyDescent="0.25">
      <c r="A93" s="142" t="s">
        <v>743</v>
      </c>
      <c r="B93" s="68" t="s">
        <v>847</v>
      </c>
      <c r="C93" s="91">
        <f t="shared" si="2"/>
        <v>0</v>
      </c>
      <c r="D93" s="151"/>
      <c r="E93" s="90"/>
    </row>
    <row r="94" spans="1:5" ht="15.75" x14ac:dyDescent="0.25">
      <c r="A94" s="142" t="s">
        <v>744</v>
      </c>
      <c r="B94" s="68" t="s">
        <v>848</v>
      </c>
      <c r="C94" s="91">
        <f t="shared" si="2"/>
        <v>0</v>
      </c>
      <c r="D94" s="151"/>
      <c r="E94" s="90"/>
    </row>
    <row r="95" spans="1:5" ht="15.75" x14ac:dyDescent="0.25">
      <c r="A95" s="142" t="s">
        <v>745</v>
      </c>
      <c r="B95" s="68" t="s">
        <v>849</v>
      </c>
      <c r="C95" s="91">
        <f t="shared" si="2"/>
        <v>0</v>
      </c>
      <c r="D95" s="151"/>
      <c r="E95" s="90"/>
    </row>
    <row r="96" spans="1:5" ht="15.75" x14ac:dyDescent="0.25">
      <c r="A96" s="142" t="s">
        <v>749</v>
      </c>
      <c r="B96" s="68" t="s">
        <v>850</v>
      </c>
      <c r="C96" s="91">
        <f t="shared" si="2"/>
        <v>0</v>
      </c>
      <c r="D96" s="151"/>
      <c r="E96" s="151"/>
    </row>
    <row r="97" spans="1:5" ht="15.75" x14ac:dyDescent="0.25">
      <c r="A97" s="142" t="s">
        <v>746</v>
      </c>
      <c r="B97" s="68" t="s">
        <v>851</v>
      </c>
      <c r="C97" s="91">
        <f t="shared" si="2"/>
        <v>0</v>
      </c>
      <c r="D97" s="151"/>
      <c r="E97" s="90"/>
    </row>
    <row r="98" spans="1:5" ht="15.75" x14ac:dyDescent="0.25">
      <c r="A98" s="142" t="s">
        <v>747</v>
      </c>
      <c r="B98" s="68" t="s">
        <v>852</v>
      </c>
      <c r="C98" s="91">
        <f t="shared" si="2"/>
        <v>0</v>
      </c>
      <c r="D98" s="151"/>
      <c r="E98" s="90"/>
    </row>
    <row r="99" spans="1:5" ht="15.75" x14ac:dyDescent="0.25">
      <c r="A99" s="142" t="s">
        <v>748</v>
      </c>
      <c r="B99" s="68" t="s">
        <v>853</v>
      </c>
      <c r="C99" s="91">
        <f t="shared" si="2"/>
        <v>0</v>
      </c>
      <c r="D99" s="151"/>
      <c r="E99" s="151"/>
    </row>
    <row r="100" spans="1:5" ht="15.75" x14ac:dyDescent="0.25">
      <c r="A100" s="142" t="s">
        <v>753</v>
      </c>
      <c r="B100" s="68" t="s">
        <v>854</v>
      </c>
      <c r="C100" s="91">
        <f t="shared" si="2"/>
        <v>0</v>
      </c>
      <c r="D100" s="151"/>
      <c r="E100" s="90"/>
    </row>
    <row r="101" spans="1:5" ht="15.75" x14ac:dyDescent="0.25">
      <c r="A101" s="143" t="s">
        <v>754</v>
      </c>
      <c r="B101" s="68" t="s">
        <v>855</v>
      </c>
      <c r="C101" s="91">
        <f t="shared" si="2"/>
        <v>0</v>
      </c>
      <c r="D101" s="151"/>
      <c r="E101" s="90"/>
    </row>
    <row r="102" spans="1:5" ht="15.75" x14ac:dyDescent="0.25">
      <c r="A102" s="143" t="s">
        <v>755</v>
      </c>
      <c r="B102" s="68" t="s">
        <v>856</v>
      </c>
      <c r="C102" s="91">
        <f t="shared" si="2"/>
        <v>0</v>
      </c>
      <c r="D102" s="151"/>
      <c r="E102" s="90"/>
    </row>
    <row r="103" spans="1:5" ht="15.75" x14ac:dyDescent="0.25">
      <c r="A103" s="144" t="s">
        <v>756</v>
      </c>
      <c r="B103" s="68" t="s">
        <v>857</v>
      </c>
      <c r="C103" s="91">
        <f t="shared" si="2"/>
        <v>0</v>
      </c>
      <c r="D103" s="151"/>
      <c r="E103" s="90"/>
    </row>
    <row r="104" spans="1:5" ht="15.75" x14ac:dyDescent="0.25">
      <c r="A104" s="144" t="s">
        <v>728</v>
      </c>
      <c r="B104" s="68" t="s">
        <v>858</v>
      </c>
      <c r="C104" s="91">
        <f t="shared" si="2"/>
        <v>0</v>
      </c>
      <c r="D104" s="151"/>
      <c r="E104" s="90"/>
    </row>
    <row r="105" spans="1:5" ht="15.75" x14ac:dyDescent="0.25">
      <c r="A105" s="144" t="s">
        <v>757</v>
      </c>
      <c r="B105" s="68" t="s">
        <v>859</v>
      </c>
      <c r="C105" s="91">
        <f t="shared" si="2"/>
        <v>0</v>
      </c>
      <c r="D105" s="151"/>
      <c r="E105" s="90"/>
    </row>
    <row r="106" spans="1:5" ht="15.75" x14ac:dyDescent="0.25">
      <c r="A106" s="144" t="s">
        <v>729</v>
      </c>
      <c r="B106" s="68" t="s">
        <v>860</v>
      </c>
      <c r="C106" s="91">
        <f t="shared" si="2"/>
        <v>0</v>
      </c>
      <c r="D106" s="151"/>
      <c r="E106" s="90"/>
    </row>
    <row r="107" spans="1:5" ht="15.75" x14ac:dyDescent="0.25">
      <c r="A107" s="144" t="s">
        <v>758</v>
      </c>
      <c r="B107" s="68" t="s">
        <v>861</v>
      </c>
      <c r="C107" s="91">
        <f t="shared" si="2"/>
        <v>0</v>
      </c>
      <c r="D107" s="151"/>
      <c r="E107" s="90"/>
    </row>
    <row r="108" spans="1:5" ht="15.75" x14ac:dyDescent="0.25">
      <c r="A108" s="144" t="s">
        <v>759</v>
      </c>
      <c r="B108" s="68" t="s">
        <v>862</v>
      </c>
      <c r="C108" s="91">
        <f t="shared" si="2"/>
        <v>0</v>
      </c>
      <c r="D108" s="151"/>
      <c r="E108" s="151"/>
    </row>
    <row r="109" spans="1:5" ht="15.75" x14ac:dyDescent="0.25">
      <c r="A109" s="144" t="s">
        <v>760</v>
      </c>
      <c r="B109" s="68" t="s">
        <v>863</v>
      </c>
      <c r="C109" s="91">
        <f t="shared" si="2"/>
        <v>0</v>
      </c>
      <c r="D109" s="151"/>
      <c r="E109" s="90"/>
    </row>
    <row r="110" spans="1:5" ht="15.75" x14ac:dyDescent="0.25">
      <c r="A110" s="144" t="s">
        <v>761</v>
      </c>
      <c r="B110" s="68" t="s">
        <v>864</v>
      </c>
      <c r="C110" s="91">
        <f t="shared" si="2"/>
        <v>0</v>
      </c>
      <c r="D110" s="151"/>
      <c r="E110" s="151"/>
    </row>
    <row r="111" spans="1:5" ht="15.75" x14ac:dyDescent="0.25">
      <c r="A111" s="145" t="s">
        <v>762</v>
      </c>
      <c r="B111" s="68" t="s">
        <v>865</v>
      </c>
      <c r="C111" s="91">
        <f t="shared" si="2"/>
        <v>0</v>
      </c>
      <c r="D111" s="151"/>
      <c r="E111" s="90"/>
    </row>
    <row r="112" spans="1:5" ht="15.75" x14ac:dyDescent="0.25">
      <c r="A112" s="144" t="s">
        <v>698</v>
      </c>
      <c r="B112" s="68" t="s">
        <v>866</v>
      </c>
      <c r="C112" s="91">
        <f t="shared" si="2"/>
        <v>0</v>
      </c>
      <c r="D112" s="151"/>
      <c r="E112" s="90"/>
    </row>
    <row r="113" spans="1:5" ht="15.75" x14ac:dyDescent="0.25">
      <c r="A113" s="144" t="s">
        <v>763</v>
      </c>
      <c r="B113" s="68" t="s">
        <v>867</v>
      </c>
      <c r="C113" s="91">
        <f t="shared" si="2"/>
        <v>0</v>
      </c>
      <c r="D113" s="151"/>
      <c r="E113" s="90"/>
    </row>
    <row r="114" spans="1:5" ht="15.75" x14ac:dyDescent="0.25">
      <c r="A114" s="144" t="s">
        <v>781</v>
      </c>
      <c r="B114" s="68" t="s">
        <v>868</v>
      </c>
      <c r="C114" s="91">
        <f t="shared" ref="C114:C137" si="3">E114+D114</f>
        <v>0</v>
      </c>
      <c r="D114" s="93"/>
      <c r="E114" s="151"/>
    </row>
    <row r="115" spans="1:5" ht="15.75" x14ac:dyDescent="0.25">
      <c r="A115" s="144" t="s">
        <v>764</v>
      </c>
      <c r="B115" s="68" t="s">
        <v>869</v>
      </c>
      <c r="C115" s="91">
        <f t="shared" si="3"/>
        <v>0</v>
      </c>
      <c r="D115" s="151"/>
      <c r="E115" s="89"/>
    </row>
    <row r="116" spans="1:5" ht="15.75" x14ac:dyDescent="0.25">
      <c r="A116" s="144" t="s">
        <v>765</v>
      </c>
      <c r="B116" s="68" t="s">
        <v>870</v>
      </c>
      <c r="C116" s="91">
        <f t="shared" si="3"/>
        <v>0</v>
      </c>
      <c r="D116" s="151"/>
      <c r="E116" s="151"/>
    </row>
    <row r="117" spans="1:5" s="2" customFormat="1" ht="15.75" x14ac:dyDescent="0.25">
      <c r="A117" s="150" t="s">
        <v>873</v>
      </c>
      <c r="B117" s="68" t="s">
        <v>591</v>
      </c>
      <c r="C117" s="91">
        <f t="shared" si="3"/>
        <v>0</v>
      </c>
      <c r="D117" s="149">
        <f>SUM(D118:D129)</f>
        <v>0</v>
      </c>
      <c r="E117" s="149">
        <f>SUM(E118:E129)</f>
        <v>0</v>
      </c>
    </row>
    <row r="118" spans="1:5" ht="15.75" x14ac:dyDescent="0.25">
      <c r="A118" s="144" t="s">
        <v>874</v>
      </c>
      <c r="B118" s="68" t="s">
        <v>886</v>
      </c>
      <c r="C118" s="91">
        <f t="shared" si="3"/>
        <v>0</v>
      </c>
      <c r="D118" s="93"/>
      <c r="E118" s="151"/>
    </row>
    <row r="119" spans="1:5" ht="15.75" x14ac:dyDescent="0.25">
      <c r="A119" s="144" t="s">
        <v>875</v>
      </c>
      <c r="B119" s="68" t="s">
        <v>887</v>
      </c>
      <c r="C119" s="91">
        <f t="shared" si="3"/>
        <v>0</v>
      </c>
      <c r="D119" s="93"/>
      <c r="E119" s="151"/>
    </row>
    <row r="120" spans="1:5" ht="15.75" x14ac:dyDescent="0.25">
      <c r="A120" s="144" t="s">
        <v>876</v>
      </c>
      <c r="B120" s="68" t="s">
        <v>888</v>
      </c>
      <c r="C120" s="91">
        <f t="shared" si="3"/>
        <v>0</v>
      </c>
      <c r="D120" s="93"/>
      <c r="E120" s="151"/>
    </row>
    <row r="121" spans="1:5" ht="15.75" x14ac:dyDescent="0.25">
      <c r="A121" s="144" t="s">
        <v>877</v>
      </c>
      <c r="B121" s="68" t="s">
        <v>889</v>
      </c>
      <c r="C121" s="91">
        <f t="shared" si="3"/>
        <v>0</v>
      </c>
      <c r="D121" s="93"/>
      <c r="E121" s="151"/>
    </row>
    <row r="122" spans="1:5" ht="15.75" x14ac:dyDescent="0.25">
      <c r="A122" s="144" t="s">
        <v>878</v>
      </c>
      <c r="B122" s="68" t="s">
        <v>890</v>
      </c>
      <c r="C122" s="91">
        <f t="shared" si="3"/>
        <v>0</v>
      </c>
      <c r="D122" s="93"/>
      <c r="E122" s="151"/>
    </row>
    <row r="123" spans="1:5" ht="15.75" x14ac:dyDescent="0.25">
      <c r="A123" s="144" t="s">
        <v>879</v>
      </c>
      <c r="B123" s="68" t="s">
        <v>891</v>
      </c>
      <c r="C123" s="91">
        <f t="shared" si="3"/>
        <v>0</v>
      </c>
      <c r="D123" s="93"/>
      <c r="E123" s="151"/>
    </row>
    <row r="124" spans="1:5" ht="15.75" x14ac:dyDescent="0.25">
      <c r="A124" s="144" t="s">
        <v>880</v>
      </c>
      <c r="B124" s="68" t="s">
        <v>892</v>
      </c>
      <c r="C124" s="91">
        <f t="shared" si="3"/>
        <v>0</v>
      </c>
      <c r="D124" s="93"/>
      <c r="E124" s="151"/>
    </row>
    <row r="125" spans="1:5" ht="15.75" x14ac:dyDescent="0.25">
      <c r="A125" s="144" t="s">
        <v>881</v>
      </c>
      <c r="B125" s="68" t="s">
        <v>893</v>
      </c>
      <c r="C125" s="91">
        <f t="shared" si="3"/>
        <v>0</v>
      </c>
      <c r="D125" s="93"/>
      <c r="E125" s="151"/>
    </row>
    <row r="126" spans="1:5" ht="15.75" x14ac:dyDescent="0.25">
      <c r="A126" s="144" t="s">
        <v>882</v>
      </c>
      <c r="B126" s="68" t="s">
        <v>894</v>
      </c>
      <c r="C126" s="91">
        <f t="shared" si="3"/>
        <v>0</v>
      </c>
      <c r="D126" s="93"/>
      <c r="E126" s="151"/>
    </row>
    <row r="127" spans="1:5" ht="15.75" x14ac:dyDescent="0.25">
      <c r="A127" s="144" t="s">
        <v>883</v>
      </c>
      <c r="B127" s="68" t="s">
        <v>895</v>
      </c>
      <c r="C127" s="91">
        <f t="shared" si="3"/>
        <v>0</v>
      </c>
      <c r="D127" s="92"/>
      <c r="E127" s="151"/>
    </row>
    <row r="128" spans="1:5" ht="15.75" x14ac:dyDescent="0.25">
      <c r="A128" s="144" t="s">
        <v>884</v>
      </c>
      <c r="B128" s="68" t="s">
        <v>896</v>
      </c>
      <c r="C128" s="91">
        <f t="shared" si="3"/>
        <v>0</v>
      </c>
      <c r="D128" s="92"/>
      <c r="E128" s="151"/>
    </row>
    <row r="129" spans="1:5" ht="15.75" x14ac:dyDescent="0.25">
      <c r="A129" s="145" t="s">
        <v>885</v>
      </c>
      <c r="B129" s="68" t="s">
        <v>897</v>
      </c>
      <c r="C129" s="91">
        <f t="shared" si="3"/>
        <v>0</v>
      </c>
      <c r="D129" s="92"/>
      <c r="E129" s="151"/>
    </row>
    <row r="130" spans="1:5" ht="31.5" x14ac:dyDescent="0.25">
      <c r="A130" s="148" t="s">
        <v>905</v>
      </c>
      <c r="B130" s="68" t="s">
        <v>592</v>
      </c>
      <c r="C130" s="91">
        <f t="shared" si="3"/>
        <v>0</v>
      </c>
      <c r="D130" s="92"/>
      <c r="E130" s="151"/>
    </row>
    <row r="131" spans="1:5" ht="15.75" x14ac:dyDescent="0.25">
      <c r="A131" s="148" t="s">
        <v>898</v>
      </c>
      <c r="B131" s="68" t="s">
        <v>593</v>
      </c>
      <c r="C131" s="91">
        <f t="shared" si="3"/>
        <v>0</v>
      </c>
      <c r="D131" s="92"/>
      <c r="E131" s="151"/>
    </row>
    <row r="132" spans="1:5" ht="15.75" x14ac:dyDescent="0.25">
      <c r="A132" s="148" t="s">
        <v>899</v>
      </c>
      <c r="B132" s="68" t="s">
        <v>594</v>
      </c>
      <c r="C132" s="91">
        <f t="shared" si="3"/>
        <v>0</v>
      </c>
      <c r="D132" s="92"/>
      <c r="E132" s="151"/>
    </row>
    <row r="133" spans="1:5" ht="15.75" x14ac:dyDescent="0.25">
      <c r="A133" s="148" t="s">
        <v>900</v>
      </c>
      <c r="B133" s="68" t="s">
        <v>595</v>
      </c>
      <c r="C133" s="91">
        <f t="shared" si="3"/>
        <v>0</v>
      </c>
      <c r="D133" s="92"/>
      <c r="E133" s="151"/>
    </row>
    <row r="134" spans="1:5" ht="15.75" x14ac:dyDescent="0.25">
      <c r="A134" s="148" t="s">
        <v>901</v>
      </c>
      <c r="B134" s="68" t="s">
        <v>596</v>
      </c>
      <c r="C134" s="91">
        <f t="shared" si="3"/>
        <v>0</v>
      </c>
      <c r="D134" s="92"/>
      <c r="E134" s="151"/>
    </row>
    <row r="135" spans="1:5" ht="15.75" x14ac:dyDescent="0.25">
      <c r="A135" s="148" t="s">
        <v>902</v>
      </c>
      <c r="B135" s="68" t="s">
        <v>597</v>
      </c>
      <c r="C135" s="91">
        <f t="shared" si="3"/>
        <v>0</v>
      </c>
      <c r="D135" s="92"/>
      <c r="E135" s="151"/>
    </row>
    <row r="136" spans="1:5" ht="31.5" x14ac:dyDescent="0.25">
      <c r="A136" s="148" t="s">
        <v>903</v>
      </c>
      <c r="B136" s="68" t="s">
        <v>598</v>
      </c>
      <c r="C136" s="91">
        <f t="shared" si="3"/>
        <v>0</v>
      </c>
      <c r="D136" s="92"/>
      <c r="E136" s="151"/>
    </row>
    <row r="137" spans="1:5" ht="15.75" x14ac:dyDescent="0.25">
      <c r="A137" s="148" t="s">
        <v>904</v>
      </c>
      <c r="B137" s="68" t="s">
        <v>599</v>
      </c>
      <c r="C137" s="91">
        <f t="shared" si="3"/>
        <v>0</v>
      </c>
      <c r="D137" s="92"/>
      <c r="E137" s="151"/>
    </row>
    <row r="138" spans="1:5" ht="23.25" customHeight="1" x14ac:dyDescent="0.25">
      <c r="A138" s="201" t="s">
        <v>13</v>
      </c>
      <c r="B138" s="201"/>
    </row>
    <row r="139" spans="1:5" ht="23.25" customHeight="1" x14ac:dyDescent="0.25">
      <c r="A139" s="86"/>
      <c r="B139" s="86"/>
    </row>
    <row r="140" spans="1:5" ht="18.75" x14ac:dyDescent="0.3">
      <c r="A140" s="121"/>
      <c r="B140" s="135" t="s">
        <v>38</v>
      </c>
      <c r="C140" s="114"/>
      <c r="E140" s="114"/>
    </row>
    <row r="141" spans="1:5" x14ac:dyDescent="0.25">
      <c r="A141" s="122" t="s">
        <v>14</v>
      </c>
      <c r="B141" s="175" t="s">
        <v>15</v>
      </c>
      <c r="C141" s="114"/>
      <c r="E141" s="114"/>
    </row>
    <row r="142" spans="1:5" x14ac:dyDescent="0.25">
      <c r="A142" s="114"/>
      <c r="B142" s="114"/>
      <c r="C142" s="114"/>
      <c r="E142" s="114"/>
    </row>
    <row r="143" spans="1:5" x14ac:dyDescent="0.25">
      <c r="A143" s="114" t="s">
        <v>16</v>
      </c>
      <c r="B143" s="114"/>
      <c r="C143" s="114"/>
      <c r="E143" s="114"/>
    </row>
    <row r="144" spans="1:5" x14ac:dyDescent="0.25">
      <c r="A144" s="114"/>
      <c r="B144" s="114"/>
      <c r="C144" s="114"/>
      <c r="E144" s="114"/>
    </row>
    <row r="145" spans="1:5" x14ac:dyDescent="0.25">
      <c r="A145" s="114" t="s">
        <v>17</v>
      </c>
      <c r="B145" s="114"/>
      <c r="C145" s="114"/>
      <c r="E145" s="114"/>
    </row>
    <row r="149" spans="1:5" x14ac:dyDescent="0.25">
      <c r="A149" s="17"/>
    </row>
  </sheetData>
  <sheetProtection password="C773" sheet="1" objects="1" scenarios="1"/>
  <autoFilter ref="A18:E138"/>
  <mergeCells count="4">
    <mergeCell ref="A5:E5"/>
    <mergeCell ref="A138:B138"/>
    <mergeCell ref="A13:B13"/>
    <mergeCell ref="A14:B14"/>
  </mergeCells>
  <hyperlinks>
    <hyperlink ref="A10" location="P149" display="P149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0" verticalDpi="0" r:id="rId1"/>
  <headerFooter>
    <oddFooter>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opLeftCell="A71" workbookViewId="0">
      <selection activeCell="A16" sqref="A16:K94"/>
    </sheetView>
  </sheetViews>
  <sheetFormatPr defaultRowHeight="15" x14ac:dyDescent="0.25"/>
  <cols>
    <col min="1" max="1" width="42.7109375" style="153" customWidth="1"/>
    <col min="2" max="2" width="12" style="153" customWidth="1"/>
    <col min="3" max="3" width="11.5703125" style="153" customWidth="1"/>
    <col min="4" max="4" width="9.140625" style="153"/>
    <col min="5" max="5" width="11.42578125" style="153" customWidth="1"/>
    <col min="6" max="6" width="11.5703125" style="153" customWidth="1"/>
    <col min="7" max="7" width="9.140625" style="153"/>
    <col min="8" max="8" width="12.42578125" style="153" customWidth="1"/>
    <col min="9" max="9" width="11.5703125" style="153" customWidth="1"/>
    <col min="10" max="10" width="9.140625" style="153"/>
    <col min="11" max="11" width="11.7109375" style="153" customWidth="1"/>
    <col min="12" max="16384" width="9.140625" style="153"/>
  </cols>
  <sheetData>
    <row r="1" spans="1:12" ht="15.75" x14ac:dyDescent="0.25">
      <c r="E1" s="154"/>
      <c r="H1" s="154"/>
      <c r="K1" s="154" t="s">
        <v>26</v>
      </c>
    </row>
    <row r="2" spans="1:12" ht="15.75" x14ac:dyDescent="0.25">
      <c r="E2" s="154"/>
      <c r="H2" s="154"/>
      <c r="K2" s="154" t="s">
        <v>57</v>
      </c>
    </row>
    <row r="3" spans="1:12" ht="15.75" x14ac:dyDescent="0.25">
      <c r="E3" s="154"/>
      <c r="H3" s="154"/>
      <c r="K3" s="154" t="s">
        <v>1</v>
      </c>
    </row>
    <row r="4" spans="1:12" ht="15.75" x14ac:dyDescent="0.25">
      <c r="C4" s="154"/>
      <c r="F4" s="154"/>
      <c r="I4" s="154"/>
    </row>
    <row r="5" spans="1:12" ht="80.25" customHeight="1" x14ac:dyDescent="0.3">
      <c r="A5" s="217" t="s">
        <v>694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2" ht="15.75" x14ac:dyDescent="0.25">
      <c r="A6" s="155"/>
    </row>
    <row r="7" spans="1:12" ht="15.75" x14ac:dyDescent="0.25">
      <c r="A7" s="113" t="s">
        <v>3</v>
      </c>
      <c r="B7" s="114"/>
      <c r="C7" s="114"/>
      <c r="D7" s="114"/>
    </row>
    <row r="8" spans="1:12" x14ac:dyDescent="0.25">
      <c r="A8" s="114"/>
      <c r="B8" s="114"/>
      <c r="C8" s="114"/>
      <c r="D8" s="114"/>
    </row>
    <row r="9" spans="1:12" ht="16.5" x14ac:dyDescent="0.25">
      <c r="A9" s="115" t="s">
        <v>4</v>
      </c>
      <c r="B9" s="114"/>
      <c r="C9" s="114"/>
      <c r="D9" s="114"/>
    </row>
    <row r="10" spans="1:12" x14ac:dyDescent="0.25">
      <c r="A10" s="117" t="s">
        <v>12</v>
      </c>
      <c r="B10" s="114"/>
      <c r="C10" s="114"/>
      <c r="D10" s="114"/>
    </row>
    <row r="11" spans="1:12" x14ac:dyDescent="0.25">
      <c r="A11" s="119" t="s">
        <v>29</v>
      </c>
      <c r="B11" s="114"/>
      <c r="C11" s="114"/>
      <c r="D11" s="114"/>
    </row>
    <row r="12" spans="1:12" x14ac:dyDescent="0.25">
      <c r="A12" s="119"/>
      <c r="B12" s="114"/>
      <c r="C12" s="114"/>
      <c r="D12" s="114"/>
    </row>
    <row r="13" spans="1:12" ht="16.5" x14ac:dyDescent="0.25">
      <c r="A13" s="207"/>
      <c r="B13" s="207"/>
      <c r="C13" s="207"/>
      <c r="D13" s="114"/>
    </row>
    <row r="14" spans="1:12" x14ac:dyDescent="0.25">
      <c r="A14" s="209" t="s">
        <v>5</v>
      </c>
      <c r="B14" s="209"/>
      <c r="C14" s="209"/>
      <c r="D14" s="114"/>
    </row>
    <row r="16" spans="1:12" s="156" customFormat="1" ht="15.75" customHeight="1" x14ac:dyDescent="0.25">
      <c r="A16" s="216" t="s">
        <v>170</v>
      </c>
      <c r="B16" s="216" t="s">
        <v>40</v>
      </c>
      <c r="C16" s="216" t="s">
        <v>59</v>
      </c>
      <c r="D16" s="216"/>
      <c r="E16" s="216"/>
      <c r="F16" s="216" t="s">
        <v>697</v>
      </c>
      <c r="G16" s="216"/>
      <c r="H16" s="216"/>
      <c r="I16" s="216" t="s">
        <v>696</v>
      </c>
      <c r="J16" s="216"/>
      <c r="K16" s="216"/>
    </row>
    <row r="17" spans="1:11" s="156" customFormat="1" ht="50.25" customHeight="1" x14ac:dyDescent="0.25">
      <c r="A17" s="216"/>
      <c r="B17" s="216"/>
      <c r="C17" s="157" t="s">
        <v>313</v>
      </c>
      <c r="D17" s="158" t="s">
        <v>906</v>
      </c>
      <c r="E17" s="158" t="s">
        <v>907</v>
      </c>
      <c r="F17" s="157" t="s">
        <v>313</v>
      </c>
      <c r="G17" s="158" t="s">
        <v>906</v>
      </c>
      <c r="H17" s="158" t="s">
        <v>907</v>
      </c>
      <c r="I17" s="157" t="s">
        <v>313</v>
      </c>
      <c r="J17" s="158" t="s">
        <v>906</v>
      </c>
      <c r="K17" s="158" t="s">
        <v>907</v>
      </c>
    </row>
    <row r="18" spans="1:11" ht="15.75" x14ac:dyDescent="0.25">
      <c r="A18" s="157">
        <v>1</v>
      </c>
      <c r="B18" s="157">
        <v>2</v>
      </c>
      <c r="C18" s="157">
        <v>3</v>
      </c>
      <c r="D18" s="157">
        <v>4</v>
      </c>
      <c r="E18" s="157">
        <v>5</v>
      </c>
      <c r="F18" s="157">
        <v>6</v>
      </c>
      <c r="G18" s="157">
        <v>7</v>
      </c>
      <c r="H18" s="157">
        <v>8</v>
      </c>
      <c r="I18" s="157">
        <v>9</v>
      </c>
      <c r="J18" s="157">
        <v>10</v>
      </c>
      <c r="K18" s="157">
        <v>11</v>
      </c>
    </row>
    <row r="19" spans="1:11" ht="15.75" x14ac:dyDescent="0.25">
      <c r="A19" s="159" t="s">
        <v>302</v>
      </c>
      <c r="B19" s="160" t="s">
        <v>153</v>
      </c>
      <c r="C19" s="157">
        <f>D19+E19</f>
        <v>0</v>
      </c>
      <c r="D19" s="161">
        <f>G19+J19</f>
        <v>0</v>
      </c>
      <c r="E19" s="161">
        <f>H19+K19</f>
        <v>0</v>
      </c>
      <c r="F19" s="157">
        <f>G19+H19</f>
        <v>0</v>
      </c>
      <c r="G19" s="161">
        <f>SUM(G20:G83)</f>
        <v>0</v>
      </c>
      <c r="H19" s="161">
        <f>SUM(H20:H83)</f>
        <v>0</v>
      </c>
      <c r="I19" s="157">
        <f>J19+K19</f>
        <v>0</v>
      </c>
      <c r="J19" s="161">
        <f>SUM(J20:J83)</f>
        <v>0</v>
      </c>
      <c r="K19" s="161">
        <f>SUM(K20:K83)</f>
        <v>0</v>
      </c>
    </row>
    <row r="20" spans="1:11" ht="15.75" x14ac:dyDescent="0.25">
      <c r="A20" s="162" t="s">
        <v>698</v>
      </c>
      <c r="B20" s="160" t="s">
        <v>60</v>
      </c>
      <c r="C20" s="157">
        <f t="shared" ref="C20:C83" si="0">D20+E20</f>
        <v>0</v>
      </c>
      <c r="D20" s="161">
        <f t="shared" ref="D20:D83" si="1">G20+J20</f>
        <v>0</v>
      </c>
      <c r="E20" s="161">
        <f t="shared" ref="E20:E83" si="2">H20+K20</f>
        <v>0</v>
      </c>
      <c r="F20" s="157">
        <f t="shared" ref="F20:F83" si="3">G20+H20</f>
        <v>0</v>
      </c>
      <c r="G20" s="151"/>
      <c r="H20" s="151"/>
      <c r="I20" s="157">
        <f t="shared" ref="I20:I83" si="4">J20+K20</f>
        <v>0</v>
      </c>
      <c r="J20" s="151"/>
      <c r="K20" s="151"/>
    </row>
    <row r="21" spans="1:11" ht="15.75" x14ac:dyDescent="0.25">
      <c r="A21" s="162" t="s">
        <v>908</v>
      </c>
      <c r="B21" s="160" t="s">
        <v>61</v>
      </c>
      <c r="C21" s="157">
        <f t="shared" si="0"/>
        <v>0</v>
      </c>
      <c r="D21" s="161">
        <f t="shared" si="1"/>
        <v>0</v>
      </c>
      <c r="E21" s="161">
        <f t="shared" si="2"/>
        <v>0</v>
      </c>
      <c r="F21" s="157">
        <f t="shared" si="3"/>
        <v>0</v>
      </c>
      <c r="G21" s="151"/>
      <c r="H21" s="151"/>
      <c r="I21" s="157">
        <f t="shared" si="4"/>
        <v>0</v>
      </c>
      <c r="J21" s="161"/>
      <c r="K21" s="161"/>
    </row>
    <row r="22" spans="1:11" ht="15.75" x14ac:dyDescent="0.25">
      <c r="A22" s="162" t="s">
        <v>909</v>
      </c>
      <c r="B22" s="160" t="s">
        <v>154</v>
      </c>
      <c r="C22" s="157">
        <f t="shared" si="0"/>
        <v>0</v>
      </c>
      <c r="D22" s="161">
        <f t="shared" si="1"/>
        <v>0</v>
      </c>
      <c r="E22" s="161">
        <f t="shared" si="2"/>
        <v>0</v>
      </c>
      <c r="F22" s="157">
        <f t="shared" si="3"/>
        <v>0</v>
      </c>
      <c r="G22" s="151"/>
      <c r="H22" s="151"/>
      <c r="I22" s="157">
        <f t="shared" si="4"/>
        <v>0</v>
      </c>
      <c r="J22" s="161"/>
      <c r="K22" s="161"/>
    </row>
    <row r="23" spans="1:11" ht="15.75" x14ac:dyDescent="0.25">
      <c r="A23" s="162" t="s">
        <v>702</v>
      </c>
      <c r="B23" s="160" t="s">
        <v>155</v>
      </c>
      <c r="C23" s="157">
        <f t="shared" si="0"/>
        <v>0</v>
      </c>
      <c r="D23" s="161">
        <f t="shared" si="1"/>
        <v>0</v>
      </c>
      <c r="E23" s="161">
        <f t="shared" si="2"/>
        <v>0</v>
      </c>
      <c r="F23" s="157">
        <f t="shared" si="3"/>
        <v>0</v>
      </c>
      <c r="G23" s="151"/>
      <c r="H23" s="151"/>
      <c r="I23" s="157">
        <f t="shared" si="4"/>
        <v>0</v>
      </c>
      <c r="J23" s="151"/>
      <c r="K23" s="151"/>
    </row>
    <row r="24" spans="1:11" ht="15.75" x14ac:dyDescent="0.25">
      <c r="A24" s="162" t="s">
        <v>910</v>
      </c>
      <c r="B24" s="160" t="s">
        <v>591</v>
      </c>
      <c r="C24" s="157">
        <f t="shared" si="0"/>
        <v>0</v>
      </c>
      <c r="D24" s="161">
        <f t="shared" si="1"/>
        <v>0</v>
      </c>
      <c r="E24" s="161">
        <f t="shared" si="2"/>
        <v>0</v>
      </c>
      <c r="F24" s="157">
        <f t="shared" si="3"/>
        <v>0</v>
      </c>
      <c r="G24" s="151"/>
      <c r="H24" s="151"/>
      <c r="I24" s="157">
        <f t="shared" si="4"/>
        <v>0</v>
      </c>
      <c r="J24" s="161"/>
      <c r="K24" s="161"/>
    </row>
    <row r="25" spans="1:11" ht="15.75" x14ac:dyDescent="0.25">
      <c r="A25" s="162" t="s">
        <v>911</v>
      </c>
      <c r="B25" s="160" t="s">
        <v>592</v>
      </c>
      <c r="C25" s="157">
        <f t="shared" si="0"/>
        <v>0</v>
      </c>
      <c r="D25" s="161">
        <f t="shared" si="1"/>
        <v>0</v>
      </c>
      <c r="E25" s="161">
        <f t="shared" si="2"/>
        <v>0</v>
      </c>
      <c r="F25" s="157">
        <f t="shared" si="3"/>
        <v>0</v>
      </c>
      <c r="G25" s="151"/>
      <c r="H25" s="151"/>
      <c r="I25" s="157">
        <f t="shared" si="4"/>
        <v>0</v>
      </c>
      <c r="J25" s="161"/>
      <c r="K25" s="161"/>
    </row>
    <row r="26" spans="1:11" ht="15.75" x14ac:dyDescent="0.25">
      <c r="A26" s="162" t="s">
        <v>699</v>
      </c>
      <c r="B26" s="160" t="s">
        <v>593</v>
      </c>
      <c r="C26" s="157">
        <f t="shared" si="0"/>
        <v>0</v>
      </c>
      <c r="D26" s="161">
        <f t="shared" si="1"/>
        <v>0</v>
      </c>
      <c r="E26" s="161">
        <f t="shared" si="2"/>
        <v>0</v>
      </c>
      <c r="F26" s="157">
        <f t="shared" si="3"/>
        <v>0</v>
      </c>
      <c r="G26" s="151"/>
      <c r="H26" s="151"/>
      <c r="I26" s="157">
        <f t="shared" si="4"/>
        <v>0</v>
      </c>
      <c r="J26" s="151"/>
      <c r="K26" s="151"/>
    </row>
    <row r="27" spans="1:11" ht="15.75" x14ac:dyDescent="0.25">
      <c r="A27" s="162" t="s">
        <v>912</v>
      </c>
      <c r="B27" s="160" t="s">
        <v>594</v>
      </c>
      <c r="C27" s="157">
        <f t="shared" si="0"/>
        <v>0</v>
      </c>
      <c r="D27" s="161">
        <f t="shared" si="1"/>
        <v>0</v>
      </c>
      <c r="E27" s="161">
        <f t="shared" si="2"/>
        <v>0</v>
      </c>
      <c r="F27" s="157">
        <f t="shared" si="3"/>
        <v>0</v>
      </c>
      <c r="G27" s="151"/>
      <c r="H27" s="151"/>
      <c r="I27" s="157">
        <f t="shared" si="4"/>
        <v>0</v>
      </c>
      <c r="J27" s="151"/>
      <c r="K27" s="151"/>
    </row>
    <row r="28" spans="1:11" ht="15.75" x14ac:dyDescent="0.25">
      <c r="A28" s="162" t="s">
        <v>913</v>
      </c>
      <c r="B28" s="160" t="s">
        <v>595</v>
      </c>
      <c r="C28" s="157">
        <f t="shared" si="0"/>
        <v>0</v>
      </c>
      <c r="D28" s="161">
        <f t="shared" si="1"/>
        <v>0</v>
      </c>
      <c r="E28" s="161">
        <f t="shared" si="2"/>
        <v>0</v>
      </c>
      <c r="F28" s="157">
        <f t="shared" si="3"/>
        <v>0</v>
      </c>
      <c r="G28" s="151"/>
      <c r="H28" s="151"/>
      <c r="I28" s="157">
        <f t="shared" si="4"/>
        <v>0</v>
      </c>
      <c r="J28" s="161"/>
      <c r="K28" s="161"/>
    </row>
    <row r="29" spans="1:11" ht="15.75" x14ac:dyDescent="0.25">
      <c r="A29" s="162" t="s">
        <v>914</v>
      </c>
      <c r="B29" s="160" t="s">
        <v>596</v>
      </c>
      <c r="C29" s="157">
        <f t="shared" si="0"/>
        <v>0</v>
      </c>
      <c r="D29" s="161">
        <f t="shared" si="1"/>
        <v>0</v>
      </c>
      <c r="E29" s="161">
        <f t="shared" si="2"/>
        <v>0</v>
      </c>
      <c r="F29" s="157">
        <f t="shared" si="3"/>
        <v>0</v>
      </c>
      <c r="G29" s="151"/>
      <c r="H29" s="151"/>
      <c r="I29" s="157">
        <f t="shared" si="4"/>
        <v>0</v>
      </c>
      <c r="J29" s="161"/>
      <c r="K29" s="161"/>
    </row>
    <row r="30" spans="1:11" ht="15.75" x14ac:dyDescent="0.25">
      <c r="A30" s="162" t="s">
        <v>915</v>
      </c>
      <c r="B30" s="160" t="s">
        <v>597</v>
      </c>
      <c r="C30" s="157">
        <f t="shared" si="0"/>
        <v>0</v>
      </c>
      <c r="D30" s="161">
        <f t="shared" si="1"/>
        <v>0</v>
      </c>
      <c r="E30" s="161">
        <f t="shared" si="2"/>
        <v>0</v>
      </c>
      <c r="F30" s="157">
        <f t="shared" si="3"/>
        <v>0</v>
      </c>
      <c r="G30" s="151"/>
      <c r="H30" s="151"/>
      <c r="I30" s="157">
        <f t="shared" si="4"/>
        <v>0</v>
      </c>
      <c r="J30" s="161"/>
      <c r="K30" s="161"/>
    </row>
    <row r="31" spans="1:11" ht="15.75" x14ac:dyDescent="0.25">
      <c r="A31" s="162" t="s">
        <v>916</v>
      </c>
      <c r="B31" s="160" t="s">
        <v>598</v>
      </c>
      <c r="C31" s="157">
        <f t="shared" si="0"/>
        <v>0</v>
      </c>
      <c r="D31" s="161">
        <f t="shared" si="1"/>
        <v>0</v>
      </c>
      <c r="E31" s="161">
        <f t="shared" si="2"/>
        <v>0</v>
      </c>
      <c r="F31" s="157">
        <f t="shared" si="3"/>
        <v>0</v>
      </c>
      <c r="G31" s="151"/>
      <c r="H31" s="151"/>
      <c r="I31" s="157">
        <f t="shared" si="4"/>
        <v>0</v>
      </c>
      <c r="J31" s="161"/>
      <c r="K31" s="161"/>
    </row>
    <row r="32" spans="1:11" ht="15.75" x14ac:dyDescent="0.25">
      <c r="A32" s="162" t="s">
        <v>719</v>
      </c>
      <c r="B32" s="160" t="s">
        <v>599</v>
      </c>
      <c r="C32" s="157">
        <f t="shared" si="0"/>
        <v>0</v>
      </c>
      <c r="D32" s="161">
        <f t="shared" si="1"/>
        <v>0</v>
      </c>
      <c r="E32" s="161">
        <f t="shared" si="2"/>
        <v>0</v>
      </c>
      <c r="F32" s="157">
        <f t="shared" si="3"/>
        <v>0</v>
      </c>
      <c r="G32" s="151"/>
      <c r="H32" s="151"/>
      <c r="I32" s="157">
        <f t="shared" si="4"/>
        <v>0</v>
      </c>
      <c r="J32" s="161"/>
      <c r="K32" s="161"/>
    </row>
    <row r="33" spans="1:11" ht="15.75" x14ac:dyDescent="0.25">
      <c r="A33" s="162" t="s">
        <v>721</v>
      </c>
      <c r="B33" s="160" t="s">
        <v>600</v>
      </c>
      <c r="C33" s="157">
        <f t="shared" ref="C33" si="5">D33+E33</f>
        <v>0</v>
      </c>
      <c r="D33" s="161">
        <f t="shared" ref="D33" si="6">G33+J33</f>
        <v>0</v>
      </c>
      <c r="E33" s="161">
        <f t="shared" ref="E33" si="7">H33+K33</f>
        <v>0</v>
      </c>
      <c r="F33" s="157">
        <f t="shared" ref="F33" si="8">G33+H33</f>
        <v>0</v>
      </c>
      <c r="G33" s="161"/>
      <c r="H33" s="161"/>
      <c r="I33" s="157">
        <f t="shared" si="4"/>
        <v>0</v>
      </c>
      <c r="J33" s="151"/>
      <c r="K33" s="151"/>
    </row>
    <row r="34" spans="1:11" ht="15.75" x14ac:dyDescent="0.25">
      <c r="A34" s="162" t="s">
        <v>917</v>
      </c>
      <c r="B34" s="160" t="s">
        <v>601</v>
      </c>
      <c r="C34" s="157">
        <f t="shared" si="0"/>
        <v>0</v>
      </c>
      <c r="D34" s="161">
        <f t="shared" si="1"/>
        <v>0</v>
      </c>
      <c r="E34" s="161">
        <f t="shared" si="2"/>
        <v>0</v>
      </c>
      <c r="F34" s="157">
        <f t="shared" si="3"/>
        <v>0</v>
      </c>
      <c r="G34" s="151"/>
      <c r="H34" s="151"/>
      <c r="I34" s="157">
        <f t="shared" si="4"/>
        <v>0</v>
      </c>
      <c r="J34" s="161"/>
      <c r="K34" s="161"/>
    </row>
    <row r="35" spans="1:11" ht="15.75" x14ac:dyDescent="0.25">
      <c r="A35" s="162" t="s">
        <v>723</v>
      </c>
      <c r="B35" s="160" t="s">
        <v>602</v>
      </c>
      <c r="C35" s="157">
        <f t="shared" si="0"/>
        <v>0</v>
      </c>
      <c r="D35" s="161">
        <f t="shared" si="1"/>
        <v>0</v>
      </c>
      <c r="E35" s="161">
        <f t="shared" si="2"/>
        <v>0</v>
      </c>
      <c r="F35" s="157">
        <f t="shared" si="3"/>
        <v>0</v>
      </c>
      <c r="G35" s="151"/>
      <c r="H35" s="151"/>
      <c r="I35" s="157">
        <f t="shared" si="4"/>
        <v>0</v>
      </c>
      <c r="J35" s="161"/>
      <c r="K35" s="161"/>
    </row>
    <row r="36" spans="1:11" ht="15.75" x14ac:dyDescent="0.25">
      <c r="A36" s="162" t="s">
        <v>918</v>
      </c>
      <c r="B36" s="160" t="s">
        <v>603</v>
      </c>
      <c r="C36" s="157">
        <f t="shared" si="0"/>
        <v>0</v>
      </c>
      <c r="D36" s="161">
        <f t="shared" si="1"/>
        <v>0</v>
      </c>
      <c r="E36" s="161">
        <f t="shared" si="2"/>
        <v>0</v>
      </c>
      <c r="F36" s="157">
        <f t="shared" si="3"/>
        <v>0</v>
      </c>
      <c r="G36" s="151"/>
      <c r="H36" s="151"/>
      <c r="I36" s="157">
        <f t="shared" si="4"/>
        <v>0</v>
      </c>
      <c r="J36" s="161"/>
      <c r="K36" s="161"/>
    </row>
    <row r="37" spans="1:11" ht="15.75" x14ac:dyDescent="0.25">
      <c r="A37" s="162" t="s">
        <v>919</v>
      </c>
      <c r="B37" s="160" t="s">
        <v>604</v>
      </c>
      <c r="C37" s="157">
        <f t="shared" si="0"/>
        <v>0</v>
      </c>
      <c r="D37" s="161">
        <f t="shared" si="1"/>
        <v>0</v>
      </c>
      <c r="E37" s="161">
        <f t="shared" si="2"/>
        <v>0</v>
      </c>
      <c r="F37" s="157">
        <f t="shared" si="3"/>
        <v>0</v>
      </c>
      <c r="G37" s="151"/>
      <c r="H37" s="151"/>
      <c r="I37" s="157">
        <f t="shared" si="4"/>
        <v>0</v>
      </c>
      <c r="J37" s="161"/>
      <c r="K37" s="161"/>
    </row>
    <row r="38" spans="1:11" ht="15.75" x14ac:dyDescent="0.25">
      <c r="A38" s="162" t="s">
        <v>920</v>
      </c>
      <c r="B38" s="160" t="s">
        <v>605</v>
      </c>
      <c r="C38" s="157">
        <f t="shared" si="0"/>
        <v>0</v>
      </c>
      <c r="D38" s="161">
        <f t="shared" si="1"/>
        <v>0</v>
      </c>
      <c r="E38" s="161">
        <f t="shared" si="2"/>
        <v>0</v>
      </c>
      <c r="F38" s="157">
        <f t="shared" si="3"/>
        <v>0</v>
      </c>
      <c r="G38" s="151"/>
      <c r="H38" s="151"/>
      <c r="I38" s="157">
        <f t="shared" si="4"/>
        <v>0</v>
      </c>
      <c r="J38" s="151"/>
      <c r="K38" s="151"/>
    </row>
    <row r="39" spans="1:11" ht="15.75" x14ac:dyDescent="0.25">
      <c r="A39" s="162" t="s">
        <v>921</v>
      </c>
      <c r="B39" s="160" t="s">
        <v>606</v>
      </c>
      <c r="C39" s="157">
        <f t="shared" si="0"/>
        <v>0</v>
      </c>
      <c r="D39" s="161">
        <f t="shared" si="1"/>
        <v>0</v>
      </c>
      <c r="E39" s="161">
        <f t="shared" si="2"/>
        <v>0</v>
      </c>
      <c r="F39" s="157">
        <f t="shared" si="3"/>
        <v>0</v>
      </c>
      <c r="G39" s="151"/>
      <c r="H39" s="151"/>
      <c r="I39" s="157">
        <f t="shared" si="4"/>
        <v>0</v>
      </c>
      <c r="J39" s="161"/>
      <c r="K39" s="161"/>
    </row>
    <row r="40" spans="1:11" ht="15.75" x14ac:dyDescent="0.25">
      <c r="A40" s="162" t="s">
        <v>922</v>
      </c>
      <c r="B40" s="160" t="s">
        <v>607</v>
      </c>
      <c r="C40" s="157">
        <f t="shared" si="0"/>
        <v>0</v>
      </c>
      <c r="D40" s="161">
        <f t="shared" si="1"/>
        <v>0</v>
      </c>
      <c r="E40" s="161">
        <f t="shared" si="2"/>
        <v>0</v>
      </c>
      <c r="F40" s="157">
        <f t="shared" si="3"/>
        <v>0</v>
      </c>
      <c r="G40" s="151"/>
      <c r="H40" s="151"/>
      <c r="I40" s="157">
        <f t="shared" si="4"/>
        <v>0</v>
      </c>
      <c r="J40" s="161"/>
      <c r="K40" s="161"/>
    </row>
    <row r="41" spans="1:11" ht="15.75" x14ac:dyDescent="0.25">
      <c r="A41" s="162" t="s">
        <v>923</v>
      </c>
      <c r="B41" s="160" t="s">
        <v>608</v>
      </c>
      <c r="C41" s="157">
        <f t="shared" si="0"/>
        <v>0</v>
      </c>
      <c r="D41" s="161">
        <f t="shared" si="1"/>
        <v>0</v>
      </c>
      <c r="E41" s="161">
        <f t="shared" si="2"/>
        <v>0</v>
      </c>
      <c r="F41" s="157">
        <f t="shared" si="3"/>
        <v>0</v>
      </c>
      <c r="G41" s="151"/>
      <c r="H41" s="151"/>
      <c r="I41" s="157">
        <f t="shared" si="4"/>
        <v>0</v>
      </c>
      <c r="J41" s="161"/>
      <c r="K41" s="161"/>
    </row>
    <row r="42" spans="1:11" ht="15.75" x14ac:dyDescent="0.25">
      <c r="A42" s="162" t="s">
        <v>924</v>
      </c>
      <c r="B42" s="160" t="s">
        <v>609</v>
      </c>
      <c r="C42" s="157">
        <f t="shared" si="0"/>
        <v>0</v>
      </c>
      <c r="D42" s="161">
        <f t="shared" si="1"/>
        <v>0</v>
      </c>
      <c r="E42" s="161">
        <f t="shared" si="2"/>
        <v>0</v>
      </c>
      <c r="F42" s="157">
        <f t="shared" si="3"/>
        <v>0</v>
      </c>
      <c r="G42" s="151"/>
      <c r="H42" s="151"/>
      <c r="I42" s="157">
        <f t="shared" si="4"/>
        <v>0</v>
      </c>
      <c r="J42" s="151"/>
      <c r="K42" s="151"/>
    </row>
    <row r="43" spans="1:11" ht="15.75" x14ac:dyDescent="0.25">
      <c r="A43" s="162" t="s">
        <v>775</v>
      </c>
      <c r="B43" s="160" t="s">
        <v>610</v>
      </c>
      <c r="C43" s="157">
        <f t="shared" si="0"/>
        <v>0</v>
      </c>
      <c r="D43" s="161">
        <f t="shared" si="1"/>
        <v>0</v>
      </c>
      <c r="E43" s="161">
        <f t="shared" si="2"/>
        <v>0</v>
      </c>
      <c r="F43" s="157">
        <f t="shared" si="3"/>
        <v>0</v>
      </c>
      <c r="G43" s="151"/>
      <c r="H43" s="151"/>
      <c r="I43" s="157">
        <f t="shared" si="4"/>
        <v>0</v>
      </c>
      <c r="J43" s="151"/>
      <c r="K43" s="151"/>
    </row>
    <row r="44" spans="1:11" ht="15.75" x14ac:dyDescent="0.25">
      <c r="A44" s="162" t="s">
        <v>753</v>
      </c>
      <c r="B44" s="160" t="s">
        <v>611</v>
      </c>
      <c r="C44" s="157">
        <f t="shared" si="0"/>
        <v>0</v>
      </c>
      <c r="D44" s="161">
        <f t="shared" si="1"/>
        <v>0</v>
      </c>
      <c r="E44" s="161">
        <f t="shared" si="2"/>
        <v>0</v>
      </c>
      <c r="F44" s="157">
        <f t="shared" si="3"/>
        <v>0</v>
      </c>
      <c r="G44" s="151"/>
      <c r="H44" s="151"/>
      <c r="I44" s="157">
        <f t="shared" si="4"/>
        <v>0</v>
      </c>
      <c r="J44" s="151"/>
      <c r="K44" s="151"/>
    </row>
    <row r="45" spans="1:11" ht="15.75" x14ac:dyDescent="0.25">
      <c r="A45" s="162" t="s">
        <v>925</v>
      </c>
      <c r="B45" s="160" t="s">
        <v>612</v>
      </c>
      <c r="C45" s="157">
        <f t="shared" si="0"/>
        <v>0</v>
      </c>
      <c r="D45" s="161">
        <f t="shared" si="1"/>
        <v>0</v>
      </c>
      <c r="E45" s="161">
        <f t="shared" si="2"/>
        <v>0</v>
      </c>
      <c r="F45" s="157">
        <f t="shared" si="3"/>
        <v>0</v>
      </c>
      <c r="G45" s="151"/>
      <c r="H45" s="151"/>
      <c r="I45" s="157">
        <f t="shared" si="4"/>
        <v>0</v>
      </c>
      <c r="J45" s="151"/>
      <c r="K45" s="151"/>
    </row>
    <row r="46" spans="1:11" ht="15.75" x14ac:dyDescent="0.25">
      <c r="A46" s="162" t="s">
        <v>728</v>
      </c>
      <c r="B46" s="160" t="s">
        <v>613</v>
      </c>
      <c r="C46" s="157">
        <f t="shared" si="0"/>
        <v>0</v>
      </c>
      <c r="D46" s="161">
        <f t="shared" si="1"/>
        <v>0</v>
      </c>
      <c r="E46" s="161">
        <f t="shared" si="2"/>
        <v>0</v>
      </c>
      <c r="F46" s="157">
        <f t="shared" si="3"/>
        <v>0</v>
      </c>
      <c r="G46" s="151"/>
      <c r="H46" s="151"/>
      <c r="I46" s="157">
        <f t="shared" si="4"/>
        <v>0</v>
      </c>
      <c r="J46" s="151"/>
      <c r="K46" s="151"/>
    </row>
    <row r="47" spans="1:11" ht="15.75" x14ac:dyDescent="0.25">
      <c r="A47" s="162" t="s">
        <v>926</v>
      </c>
      <c r="B47" s="160" t="s">
        <v>614</v>
      </c>
      <c r="C47" s="157">
        <f t="shared" si="0"/>
        <v>0</v>
      </c>
      <c r="D47" s="161">
        <f t="shared" si="1"/>
        <v>0</v>
      </c>
      <c r="E47" s="161">
        <f t="shared" si="2"/>
        <v>0</v>
      </c>
      <c r="F47" s="157">
        <f t="shared" si="3"/>
        <v>0</v>
      </c>
      <c r="G47" s="151"/>
      <c r="H47" s="151"/>
      <c r="I47" s="157">
        <f t="shared" si="4"/>
        <v>0</v>
      </c>
      <c r="J47" s="151"/>
      <c r="K47" s="151"/>
    </row>
    <row r="48" spans="1:11" ht="15.75" x14ac:dyDescent="0.25">
      <c r="A48" s="162" t="s">
        <v>927</v>
      </c>
      <c r="B48" s="160" t="s">
        <v>615</v>
      </c>
      <c r="C48" s="157">
        <f t="shared" si="0"/>
        <v>0</v>
      </c>
      <c r="D48" s="161">
        <f t="shared" si="1"/>
        <v>0</v>
      </c>
      <c r="E48" s="161">
        <f t="shared" si="2"/>
        <v>0</v>
      </c>
      <c r="F48" s="157">
        <f t="shared" si="3"/>
        <v>0</v>
      </c>
      <c r="G48" s="151"/>
      <c r="H48" s="151"/>
      <c r="I48" s="157">
        <f t="shared" si="4"/>
        <v>0</v>
      </c>
      <c r="J48" s="151"/>
      <c r="K48" s="151"/>
    </row>
    <row r="49" spans="1:11" ht="15.75" x14ac:dyDescent="0.25">
      <c r="A49" s="162" t="s">
        <v>928</v>
      </c>
      <c r="B49" s="160" t="s">
        <v>616</v>
      </c>
      <c r="C49" s="157">
        <f t="shared" si="0"/>
        <v>0</v>
      </c>
      <c r="D49" s="161">
        <f t="shared" si="1"/>
        <v>0</v>
      </c>
      <c r="E49" s="161">
        <f t="shared" si="2"/>
        <v>0</v>
      </c>
      <c r="F49" s="157">
        <f t="shared" si="3"/>
        <v>0</v>
      </c>
      <c r="G49" s="151"/>
      <c r="H49" s="151"/>
      <c r="I49" s="157">
        <f t="shared" si="4"/>
        <v>0</v>
      </c>
      <c r="J49" s="151"/>
      <c r="K49" s="151"/>
    </row>
    <row r="50" spans="1:11" ht="15.75" x14ac:dyDescent="0.25">
      <c r="A50" s="162" t="s">
        <v>953</v>
      </c>
      <c r="B50" s="160" t="s">
        <v>617</v>
      </c>
      <c r="C50" s="157">
        <f t="shared" ref="C50" si="9">D50+E50</f>
        <v>0</v>
      </c>
      <c r="D50" s="161">
        <f t="shared" ref="D50" si="10">G50+J50</f>
        <v>0</v>
      </c>
      <c r="E50" s="161">
        <f t="shared" ref="E50" si="11">H50+K50</f>
        <v>0</v>
      </c>
      <c r="F50" s="157">
        <f t="shared" ref="F50" si="12">G50+H50</f>
        <v>0</v>
      </c>
      <c r="G50" s="161"/>
      <c r="H50" s="161"/>
      <c r="I50" s="157">
        <f t="shared" si="4"/>
        <v>0</v>
      </c>
      <c r="J50" s="151"/>
      <c r="K50" s="151"/>
    </row>
    <row r="51" spans="1:11" ht="15.75" x14ac:dyDescent="0.25">
      <c r="A51" s="162" t="s">
        <v>929</v>
      </c>
      <c r="B51" s="160" t="s">
        <v>618</v>
      </c>
      <c r="C51" s="157">
        <f t="shared" si="0"/>
        <v>0</v>
      </c>
      <c r="D51" s="161">
        <f t="shared" si="1"/>
        <v>0</v>
      </c>
      <c r="E51" s="161">
        <f t="shared" si="2"/>
        <v>0</v>
      </c>
      <c r="F51" s="157">
        <f t="shared" si="3"/>
        <v>0</v>
      </c>
      <c r="G51" s="151"/>
      <c r="H51" s="151"/>
      <c r="I51" s="157">
        <f t="shared" si="4"/>
        <v>0</v>
      </c>
      <c r="J51" s="161"/>
      <c r="K51" s="161"/>
    </row>
    <row r="52" spans="1:11" ht="15.75" x14ac:dyDescent="0.25">
      <c r="A52" s="162" t="s">
        <v>930</v>
      </c>
      <c r="B52" s="160" t="s">
        <v>619</v>
      </c>
      <c r="C52" s="157">
        <f t="shared" si="0"/>
        <v>0</v>
      </c>
      <c r="D52" s="161">
        <f t="shared" si="1"/>
        <v>0</v>
      </c>
      <c r="E52" s="161">
        <f t="shared" si="2"/>
        <v>0</v>
      </c>
      <c r="F52" s="157">
        <f t="shared" si="3"/>
        <v>0</v>
      </c>
      <c r="G52" s="151"/>
      <c r="H52" s="151"/>
      <c r="I52" s="157">
        <f t="shared" si="4"/>
        <v>0</v>
      </c>
      <c r="J52" s="161"/>
      <c r="K52" s="161"/>
    </row>
    <row r="53" spans="1:11" ht="15.75" x14ac:dyDescent="0.25">
      <c r="A53" s="162" t="s">
        <v>931</v>
      </c>
      <c r="B53" s="160" t="s">
        <v>620</v>
      </c>
      <c r="C53" s="157">
        <f t="shared" si="0"/>
        <v>0</v>
      </c>
      <c r="D53" s="161">
        <f t="shared" si="1"/>
        <v>0</v>
      </c>
      <c r="E53" s="161">
        <f t="shared" si="2"/>
        <v>0</v>
      </c>
      <c r="F53" s="157">
        <f t="shared" si="3"/>
        <v>0</v>
      </c>
      <c r="G53" s="151"/>
      <c r="H53" s="151"/>
      <c r="I53" s="157">
        <f t="shared" si="4"/>
        <v>0</v>
      </c>
      <c r="J53" s="161"/>
      <c r="K53" s="161"/>
    </row>
    <row r="54" spans="1:11" ht="15.75" x14ac:dyDescent="0.25">
      <c r="A54" s="162" t="s">
        <v>932</v>
      </c>
      <c r="B54" s="160" t="s">
        <v>621</v>
      </c>
      <c r="C54" s="157">
        <f t="shared" si="0"/>
        <v>0</v>
      </c>
      <c r="D54" s="161">
        <f t="shared" si="1"/>
        <v>0</v>
      </c>
      <c r="E54" s="161">
        <f t="shared" si="2"/>
        <v>0</v>
      </c>
      <c r="F54" s="157">
        <f t="shared" si="3"/>
        <v>0</v>
      </c>
      <c r="G54" s="151"/>
      <c r="H54" s="151"/>
      <c r="I54" s="157">
        <f t="shared" si="4"/>
        <v>0</v>
      </c>
      <c r="J54" s="161"/>
      <c r="K54" s="161"/>
    </row>
    <row r="55" spans="1:11" ht="15.75" x14ac:dyDescent="0.25">
      <c r="A55" s="162" t="s">
        <v>933</v>
      </c>
      <c r="B55" s="160" t="s">
        <v>622</v>
      </c>
      <c r="C55" s="157">
        <f t="shared" si="0"/>
        <v>0</v>
      </c>
      <c r="D55" s="161">
        <f t="shared" si="1"/>
        <v>0</v>
      </c>
      <c r="E55" s="161">
        <f t="shared" si="2"/>
        <v>0</v>
      </c>
      <c r="F55" s="157">
        <f t="shared" si="3"/>
        <v>0</v>
      </c>
      <c r="G55" s="151"/>
      <c r="H55" s="151"/>
      <c r="I55" s="157">
        <f t="shared" si="4"/>
        <v>0</v>
      </c>
      <c r="J55" s="161"/>
      <c r="K55" s="161"/>
    </row>
    <row r="56" spans="1:11" ht="15.75" x14ac:dyDescent="0.25">
      <c r="A56" s="162" t="s">
        <v>934</v>
      </c>
      <c r="B56" s="160" t="s">
        <v>623</v>
      </c>
      <c r="C56" s="157">
        <f t="shared" si="0"/>
        <v>0</v>
      </c>
      <c r="D56" s="161">
        <f t="shared" si="1"/>
        <v>0</v>
      </c>
      <c r="E56" s="161">
        <f t="shared" si="2"/>
        <v>0</v>
      </c>
      <c r="F56" s="157">
        <f t="shared" si="3"/>
        <v>0</v>
      </c>
      <c r="G56" s="151"/>
      <c r="H56" s="151"/>
      <c r="I56" s="157">
        <f t="shared" si="4"/>
        <v>0</v>
      </c>
      <c r="J56" s="161"/>
      <c r="K56" s="161"/>
    </row>
    <row r="57" spans="1:11" ht="15.75" x14ac:dyDescent="0.25">
      <c r="A57" s="162" t="s">
        <v>935</v>
      </c>
      <c r="B57" s="160" t="s">
        <v>624</v>
      </c>
      <c r="C57" s="157">
        <f t="shared" si="0"/>
        <v>0</v>
      </c>
      <c r="D57" s="161">
        <f t="shared" si="1"/>
        <v>0</v>
      </c>
      <c r="E57" s="161">
        <f t="shared" si="2"/>
        <v>0</v>
      </c>
      <c r="F57" s="157">
        <f t="shared" si="3"/>
        <v>0</v>
      </c>
      <c r="G57" s="151"/>
      <c r="H57" s="151"/>
      <c r="I57" s="157">
        <f t="shared" si="4"/>
        <v>0</v>
      </c>
      <c r="J57" s="151"/>
      <c r="K57" s="151"/>
    </row>
    <row r="58" spans="1:11" ht="30" x14ac:dyDescent="0.25">
      <c r="A58" s="162" t="s">
        <v>954</v>
      </c>
      <c r="B58" s="160" t="s">
        <v>625</v>
      </c>
      <c r="C58" s="157">
        <f t="shared" si="0"/>
        <v>0</v>
      </c>
      <c r="D58" s="161">
        <f t="shared" si="1"/>
        <v>0</v>
      </c>
      <c r="E58" s="161">
        <f t="shared" si="2"/>
        <v>0</v>
      </c>
      <c r="F58" s="157">
        <f t="shared" si="3"/>
        <v>0</v>
      </c>
      <c r="G58" s="161"/>
      <c r="H58" s="161"/>
      <c r="I58" s="157">
        <f t="shared" ref="I58" si="13">J58+K58</f>
        <v>0</v>
      </c>
      <c r="J58" s="151"/>
      <c r="K58" s="151"/>
    </row>
    <row r="59" spans="1:11" ht="15.75" x14ac:dyDescent="0.25">
      <c r="A59" s="162" t="s">
        <v>936</v>
      </c>
      <c r="B59" s="160" t="s">
        <v>626</v>
      </c>
      <c r="C59" s="157">
        <f t="shared" si="0"/>
        <v>0</v>
      </c>
      <c r="D59" s="161">
        <f t="shared" si="1"/>
        <v>0</v>
      </c>
      <c r="E59" s="161">
        <f t="shared" si="2"/>
        <v>0</v>
      </c>
      <c r="F59" s="157">
        <f t="shared" si="3"/>
        <v>0</v>
      </c>
      <c r="G59" s="151"/>
      <c r="H59" s="151"/>
      <c r="I59" s="157">
        <f t="shared" si="4"/>
        <v>0</v>
      </c>
      <c r="J59" s="161"/>
      <c r="K59" s="161"/>
    </row>
    <row r="60" spans="1:11" ht="15.75" x14ac:dyDescent="0.25">
      <c r="A60" s="162" t="s">
        <v>937</v>
      </c>
      <c r="B60" s="160" t="s">
        <v>627</v>
      </c>
      <c r="C60" s="157">
        <f t="shared" si="0"/>
        <v>0</v>
      </c>
      <c r="D60" s="161">
        <f t="shared" si="1"/>
        <v>0</v>
      </c>
      <c r="E60" s="161">
        <f t="shared" si="2"/>
        <v>0</v>
      </c>
      <c r="F60" s="157">
        <f t="shared" si="3"/>
        <v>0</v>
      </c>
      <c r="G60" s="151"/>
      <c r="H60" s="151"/>
      <c r="I60" s="157">
        <f t="shared" si="4"/>
        <v>0</v>
      </c>
      <c r="J60" s="161"/>
      <c r="K60" s="161"/>
    </row>
    <row r="61" spans="1:11" ht="15.75" x14ac:dyDescent="0.25">
      <c r="A61" s="162" t="s">
        <v>938</v>
      </c>
      <c r="B61" s="160" t="s">
        <v>628</v>
      </c>
      <c r="C61" s="157">
        <f t="shared" si="0"/>
        <v>0</v>
      </c>
      <c r="D61" s="161">
        <f t="shared" si="1"/>
        <v>0</v>
      </c>
      <c r="E61" s="161">
        <f t="shared" si="2"/>
        <v>0</v>
      </c>
      <c r="F61" s="157">
        <f t="shared" si="3"/>
        <v>0</v>
      </c>
      <c r="G61" s="151"/>
      <c r="H61" s="151"/>
      <c r="I61" s="157">
        <f t="shared" si="4"/>
        <v>0</v>
      </c>
      <c r="J61" s="161"/>
      <c r="K61" s="161"/>
    </row>
    <row r="62" spans="1:11" ht="30" x14ac:dyDescent="0.25">
      <c r="A62" s="162" t="s">
        <v>939</v>
      </c>
      <c r="B62" s="160" t="s">
        <v>629</v>
      </c>
      <c r="C62" s="157">
        <f t="shared" si="0"/>
        <v>0</v>
      </c>
      <c r="D62" s="161">
        <f t="shared" si="1"/>
        <v>0</v>
      </c>
      <c r="E62" s="161">
        <f t="shared" si="2"/>
        <v>0</v>
      </c>
      <c r="F62" s="157">
        <f t="shared" si="3"/>
        <v>0</v>
      </c>
      <c r="G62" s="151"/>
      <c r="H62" s="151"/>
      <c r="I62" s="157">
        <f t="shared" si="4"/>
        <v>0</v>
      </c>
      <c r="J62" s="161"/>
      <c r="K62" s="161"/>
    </row>
    <row r="63" spans="1:11" ht="15.75" x14ac:dyDescent="0.25">
      <c r="A63" s="162" t="s">
        <v>730</v>
      </c>
      <c r="B63" s="160" t="s">
        <v>630</v>
      </c>
      <c r="C63" s="157">
        <f t="shared" si="0"/>
        <v>0</v>
      </c>
      <c r="D63" s="161">
        <f t="shared" si="1"/>
        <v>0</v>
      </c>
      <c r="E63" s="161">
        <f t="shared" si="2"/>
        <v>0</v>
      </c>
      <c r="F63" s="157">
        <f t="shared" si="3"/>
        <v>0</v>
      </c>
      <c r="G63" s="151"/>
      <c r="H63" s="151"/>
      <c r="I63" s="157">
        <f t="shared" si="4"/>
        <v>0</v>
      </c>
      <c r="J63" s="161"/>
      <c r="K63" s="161"/>
    </row>
    <row r="64" spans="1:11" ht="15.75" x14ac:dyDescent="0.25">
      <c r="A64" s="162" t="s">
        <v>940</v>
      </c>
      <c r="B64" s="160" t="s">
        <v>631</v>
      </c>
      <c r="C64" s="157">
        <f t="shared" si="0"/>
        <v>0</v>
      </c>
      <c r="D64" s="161">
        <f t="shared" si="1"/>
        <v>0</v>
      </c>
      <c r="E64" s="161">
        <f t="shared" si="2"/>
        <v>0</v>
      </c>
      <c r="F64" s="157">
        <f t="shared" si="3"/>
        <v>0</v>
      </c>
      <c r="G64" s="151"/>
      <c r="H64" s="151"/>
      <c r="I64" s="157">
        <f t="shared" si="4"/>
        <v>0</v>
      </c>
      <c r="J64" s="161"/>
      <c r="K64" s="161"/>
    </row>
    <row r="65" spans="1:11" ht="15.75" x14ac:dyDescent="0.25">
      <c r="A65" s="162" t="s">
        <v>732</v>
      </c>
      <c r="B65" s="160" t="s">
        <v>632</v>
      </c>
      <c r="C65" s="157">
        <f t="shared" si="0"/>
        <v>0</v>
      </c>
      <c r="D65" s="161">
        <f t="shared" si="1"/>
        <v>0</v>
      </c>
      <c r="E65" s="161">
        <f t="shared" si="2"/>
        <v>0</v>
      </c>
      <c r="F65" s="157">
        <f t="shared" si="3"/>
        <v>0</v>
      </c>
      <c r="G65" s="151"/>
      <c r="H65" s="151"/>
      <c r="I65" s="157">
        <f t="shared" si="4"/>
        <v>0</v>
      </c>
      <c r="J65" s="151"/>
      <c r="K65" s="151"/>
    </row>
    <row r="66" spans="1:11" ht="15.75" x14ac:dyDescent="0.25">
      <c r="A66" s="162" t="s">
        <v>941</v>
      </c>
      <c r="B66" s="160" t="s">
        <v>633</v>
      </c>
      <c r="C66" s="157">
        <f t="shared" si="0"/>
        <v>0</v>
      </c>
      <c r="D66" s="161">
        <f t="shared" si="1"/>
        <v>0</v>
      </c>
      <c r="E66" s="161">
        <f t="shared" si="2"/>
        <v>0</v>
      </c>
      <c r="F66" s="157">
        <f t="shared" si="3"/>
        <v>0</v>
      </c>
      <c r="G66" s="151"/>
      <c r="H66" s="151"/>
      <c r="I66" s="157">
        <f t="shared" si="4"/>
        <v>0</v>
      </c>
      <c r="J66" s="151"/>
      <c r="K66" s="151"/>
    </row>
    <row r="67" spans="1:11" ht="15.75" x14ac:dyDescent="0.25">
      <c r="A67" s="162" t="s">
        <v>942</v>
      </c>
      <c r="B67" s="160" t="s">
        <v>634</v>
      </c>
      <c r="C67" s="157">
        <f t="shared" si="0"/>
        <v>0</v>
      </c>
      <c r="D67" s="161">
        <f t="shared" si="1"/>
        <v>0</v>
      </c>
      <c r="E67" s="161">
        <f t="shared" si="2"/>
        <v>0</v>
      </c>
      <c r="F67" s="157">
        <f t="shared" si="3"/>
        <v>0</v>
      </c>
      <c r="G67" s="151"/>
      <c r="H67" s="151"/>
      <c r="I67" s="157">
        <f t="shared" si="4"/>
        <v>0</v>
      </c>
      <c r="J67" s="151"/>
      <c r="K67" s="151"/>
    </row>
    <row r="68" spans="1:11" ht="15.75" x14ac:dyDescent="0.25">
      <c r="A68" s="162" t="s">
        <v>943</v>
      </c>
      <c r="B68" s="160" t="s">
        <v>635</v>
      </c>
      <c r="C68" s="157">
        <f t="shared" si="0"/>
        <v>0</v>
      </c>
      <c r="D68" s="161">
        <f t="shared" si="1"/>
        <v>0</v>
      </c>
      <c r="E68" s="161">
        <f t="shared" si="2"/>
        <v>0</v>
      </c>
      <c r="F68" s="157">
        <f t="shared" si="3"/>
        <v>0</v>
      </c>
      <c r="G68" s="151"/>
      <c r="H68" s="151"/>
      <c r="I68" s="157">
        <f t="shared" si="4"/>
        <v>0</v>
      </c>
      <c r="J68" s="151"/>
      <c r="K68" s="151"/>
    </row>
    <row r="69" spans="1:11" ht="15.75" x14ac:dyDescent="0.25">
      <c r="A69" s="162" t="s">
        <v>734</v>
      </c>
      <c r="B69" s="160" t="s">
        <v>636</v>
      </c>
      <c r="C69" s="157">
        <f t="shared" si="0"/>
        <v>0</v>
      </c>
      <c r="D69" s="161">
        <f t="shared" si="1"/>
        <v>0</v>
      </c>
      <c r="E69" s="161">
        <f t="shared" si="2"/>
        <v>0</v>
      </c>
      <c r="F69" s="157">
        <f t="shared" si="3"/>
        <v>0</v>
      </c>
      <c r="G69" s="151"/>
      <c r="H69" s="151"/>
      <c r="I69" s="157">
        <f t="shared" si="4"/>
        <v>0</v>
      </c>
      <c r="J69" s="151"/>
      <c r="K69" s="151"/>
    </row>
    <row r="70" spans="1:11" ht="45" x14ac:dyDescent="0.25">
      <c r="A70" s="162" t="s">
        <v>955</v>
      </c>
      <c r="B70" s="160" t="s">
        <v>637</v>
      </c>
      <c r="C70" s="157">
        <f t="shared" ref="C70" si="14">D70+E70</f>
        <v>0</v>
      </c>
      <c r="D70" s="161">
        <f t="shared" ref="D70" si="15">G70+J70</f>
        <v>0</v>
      </c>
      <c r="E70" s="161">
        <f t="shared" ref="E70" si="16">H70+K70</f>
        <v>0</v>
      </c>
      <c r="F70" s="157">
        <f t="shared" ref="F70" si="17">G70+H70</f>
        <v>0</v>
      </c>
      <c r="G70" s="161"/>
      <c r="H70" s="161"/>
      <c r="I70" s="157">
        <f t="shared" si="4"/>
        <v>0</v>
      </c>
      <c r="J70" s="151"/>
      <c r="K70" s="151"/>
    </row>
    <row r="71" spans="1:11" ht="15.75" x14ac:dyDescent="0.25">
      <c r="A71" s="162" t="s">
        <v>944</v>
      </c>
      <c r="B71" s="160" t="s">
        <v>638</v>
      </c>
      <c r="C71" s="157">
        <f t="shared" si="0"/>
        <v>0</v>
      </c>
      <c r="D71" s="161">
        <f t="shared" si="1"/>
        <v>0</v>
      </c>
      <c r="E71" s="161">
        <f t="shared" si="2"/>
        <v>0</v>
      </c>
      <c r="F71" s="157">
        <f t="shared" si="3"/>
        <v>0</v>
      </c>
      <c r="G71" s="151"/>
      <c r="H71" s="151"/>
      <c r="I71" s="157">
        <f t="shared" si="4"/>
        <v>0</v>
      </c>
      <c r="J71" s="151"/>
      <c r="K71" s="151"/>
    </row>
    <row r="72" spans="1:11" ht="15.75" x14ac:dyDescent="0.25">
      <c r="A72" s="162" t="s">
        <v>737</v>
      </c>
      <c r="B72" s="160" t="s">
        <v>639</v>
      </c>
      <c r="C72" s="157">
        <f t="shared" si="0"/>
        <v>0</v>
      </c>
      <c r="D72" s="161">
        <f t="shared" si="1"/>
        <v>0</v>
      </c>
      <c r="E72" s="161">
        <f t="shared" si="2"/>
        <v>0</v>
      </c>
      <c r="F72" s="157">
        <f t="shared" si="3"/>
        <v>0</v>
      </c>
      <c r="G72" s="151"/>
      <c r="H72" s="151"/>
      <c r="I72" s="157">
        <f t="shared" si="4"/>
        <v>0</v>
      </c>
      <c r="J72" s="151"/>
      <c r="K72" s="151"/>
    </row>
    <row r="73" spans="1:11" ht="15.75" x14ac:dyDescent="0.25">
      <c r="A73" s="162" t="s">
        <v>769</v>
      </c>
      <c r="B73" s="160" t="s">
        <v>640</v>
      </c>
      <c r="C73" s="157">
        <f t="shared" si="0"/>
        <v>0</v>
      </c>
      <c r="D73" s="161">
        <f t="shared" si="1"/>
        <v>0</v>
      </c>
      <c r="E73" s="161">
        <f t="shared" si="2"/>
        <v>0</v>
      </c>
      <c r="F73" s="157">
        <f t="shared" si="3"/>
        <v>0</v>
      </c>
      <c r="G73" s="151"/>
      <c r="H73" s="151"/>
      <c r="I73" s="157">
        <f t="shared" si="4"/>
        <v>0</v>
      </c>
      <c r="J73" s="151"/>
      <c r="K73" s="151"/>
    </row>
    <row r="74" spans="1:11" ht="30" x14ac:dyDescent="0.25">
      <c r="A74" s="162" t="s">
        <v>950</v>
      </c>
      <c r="B74" s="160" t="s">
        <v>641</v>
      </c>
      <c r="C74" s="157">
        <f t="shared" si="0"/>
        <v>0</v>
      </c>
      <c r="D74" s="161">
        <f t="shared" si="1"/>
        <v>0</v>
      </c>
      <c r="E74" s="161">
        <f t="shared" si="2"/>
        <v>0</v>
      </c>
      <c r="F74" s="157">
        <f t="shared" si="3"/>
        <v>0</v>
      </c>
      <c r="G74" s="151"/>
      <c r="H74" s="151"/>
      <c r="I74" s="157">
        <f t="shared" si="4"/>
        <v>0</v>
      </c>
      <c r="J74" s="161"/>
      <c r="K74" s="161"/>
    </row>
    <row r="75" spans="1:11" ht="15.75" x14ac:dyDescent="0.25">
      <c r="A75" s="162" t="s">
        <v>777</v>
      </c>
      <c r="B75" s="160" t="s">
        <v>642</v>
      </c>
      <c r="C75" s="157">
        <f t="shared" si="0"/>
        <v>0</v>
      </c>
      <c r="D75" s="161">
        <f t="shared" si="1"/>
        <v>0</v>
      </c>
      <c r="E75" s="161">
        <f t="shared" si="2"/>
        <v>0</v>
      </c>
      <c r="F75" s="157">
        <f t="shared" si="3"/>
        <v>0</v>
      </c>
      <c r="G75" s="151"/>
      <c r="H75" s="151"/>
      <c r="I75" s="157">
        <f t="shared" si="4"/>
        <v>0</v>
      </c>
      <c r="J75" s="151"/>
      <c r="K75" s="151"/>
    </row>
    <row r="76" spans="1:11" ht="15.75" x14ac:dyDescent="0.25">
      <c r="A76" s="162" t="s">
        <v>945</v>
      </c>
      <c r="B76" s="160" t="s">
        <v>956</v>
      </c>
      <c r="C76" s="157">
        <f t="shared" si="0"/>
        <v>0</v>
      </c>
      <c r="D76" s="161">
        <f t="shared" si="1"/>
        <v>0</v>
      </c>
      <c r="E76" s="161">
        <f t="shared" si="2"/>
        <v>0</v>
      </c>
      <c r="F76" s="157">
        <f t="shared" si="3"/>
        <v>0</v>
      </c>
      <c r="G76" s="151"/>
      <c r="H76" s="151"/>
      <c r="I76" s="157">
        <f t="shared" si="4"/>
        <v>0</v>
      </c>
      <c r="J76" s="151"/>
      <c r="K76" s="151"/>
    </row>
    <row r="77" spans="1:11" ht="15.75" x14ac:dyDescent="0.25">
      <c r="A77" s="163" t="s">
        <v>946</v>
      </c>
      <c r="B77" s="160" t="s">
        <v>957</v>
      </c>
      <c r="C77" s="157">
        <f t="shared" si="0"/>
        <v>0</v>
      </c>
      <c r="D77" s="161">
        <f t="shared" si="1"/>
        <v>0</v>
      </c>
      <c r="E77" s="161">
        <f t="shared" si="2"/>
        <v>0</v>
      </c>
      <c r="F77" s="157">
        <f t="shared" si="3"/>
        <v>0</v>
      </c>
      <c r="G77" s="151"/>
      <c r="H77" s="151"/>
      <c r="I77" s="157">
        <f t="shared" si="4"/>
        <v>0</v>
      </c>
      <c r="J77" s="161"/>
      <c r="K77" s="161"/>
    </row>
    <row r="78" spans="1:11" ht="15.75" x14ac:dyDescent="0.25">
      <c r="A78" s="163" t="s">
        <v>701</v>
      </c>
      <c r="B78" s="160" t="s">
        <v>958</v>
      </c>
      <c r="C78" s="157">
        <f t="shared" si="0"/>
        <v>0</v>
      </c>
      <c r="D78" s="161">
        <f t="shared" si="1"/>
        <v>0</v>
      </c>
      <c r="E78" s="161">
        <f t="shared" si="2"/>
        <v>0</v>
      </c>
      <c r="F78" s="157">
        <f t="shared" si="3"/>
        <v>0</v>
      </c>
      <c r="G78" s="151"/>
      <c r="H78" s="151"/>
      <c r="I78" s="157">
        <f t="shared" si="4"/>
        <v>0</v>
      </c>
      <c r="J78" s="151"/>
      <c r="K78" s="151"/>
    </row>
    <row r="79" spans="1:11" ht="15.75" x14ac:dyDescent="0.25">
      <c r="A79" s="163" t="s">
        <v>947</v>
      </c>
      <c r="B79" s="160" t="s">
        <v>959</v>
      </c>
      <c r="C79" s="157">
        <f t="shared" si="0"/>
        <v>0</v>
      </c>
      <c r="D79" s="161">
        <f t="shared" si="1"/>
        <v>0</v>
      </c>
      <c r="E79" s="161">
        <f t="shared" si="2"/>
        <v>0</v>
      </c>
      <c r="F79" s="157">
        <f t="shared" si="3"/>
        <v>0</v>
      </c>
      <c r="G79" s="151"/>
      <c r="H79" s="151"/>
      <c r="I79" s="157">
        <f t="shared" si="4"/>
        <v>0</v>
      </c>
      <c r="J79" s="161"/>
      <c r="K79" s="161"/>
    </row>
    <row r="80" spans="1:11" ht="30" x14ac:dyDescent="0.25">
      <c r="A80" s="163" t="s">
        <v>948</v>
      </c>
      <c r="B80" s="160" t="s">
        <v>960</v>
      </c>
      <c r="C80" s="157">
        <f t="shared" si="0"/>
        <v>0</v>
      </c>
      <c r="D80" s="161">
        <f t="shared" si="1"/>
        <v>0</v>
      </c>
      <c r="E80" s="161">
        <f t="shared" si="2"/>
        <v>0</v>
      </c>
      <c r="F80" s="157">
        <f t="shared" si="3"/>
        <v>0</v>
      </c>
      <c r="G80" s="151"/>
      <c r="H80" s="151"/>
      <c r="I80" s="157">
        <f t="shared" si="4"/>
        <v>0</v>
      </c>
      <c r="J80" s="161"/>
      <c r="K80" s="161"/>
    </row>
    <row r="81" spans="1:11" ht="15.75" x14ac:dyDescent="0.25">
      <c r="A81" s="163" t="s">
        <v>949</v>
      </c>
      <c r="B81" s="160" t="s">
        <v>961</v>
      </c>
      <c r="C81" s="157">
        <f t="shared" si="0"/>
        <v>0</v>
      </c>
      <c r="D81" s="161">
        <f t="shared" si="1"/>
        <v>0</v>
      </c>
      <c r="E81" s="161">
        <f t="shared" si="2"/>
        <v>0</v>
      </c>
      <c r="F81" s="157">
        <f t="shared" si="3"/>
        <v>0</v>
      </c>
      <c r="G81" s="151"/>
      <c r="H81" s="151"/>
      <c r="I81" s="157">
        <f t="shared" si="4"/>
        <v>0</v>
      </c>
      <c r="J81" s="161"/>
      <c r="K81" s="161"/>
    </row>
    <row r="82" spans="1:11" ht="15.75" x14ac:dyDescent="0.25">
      <c r="A82" s="163" t="s">
        <v>951</v>
      </c>
      <c r="B82" s="160" t="s">
        <v>962</v>
      </c>
      <c r="C82" s="157">
        <f t="shared" si="0"/>
        <v>0</v>
      </c>
      <c r="D82" s="161">
        <f t="shared" si="1"/>
        <v>0</v>
      </c>
      <c r="E82" s="161">
        <f t="shared" si="2"/>
        <v>0</v>
      </c>
      <c r="F82" s="157">
        <f t="shared" si="3"/>
        <v>0</v>
      </c>
      <c r="G82" s="151"/>
      <c r="H82" s="151"/>
      <c r="I82" s="157">
        <f t="shared" si="4"/>
        <v>0</v>
      </c>
      <c r="J82" s="161"/>
      <c r="K82" s="161"/>
    </row>
    <row r="83" spans="1:11" ht="30" x14ac:dyDescent="0.25">
      <c r="A83" s="163" t="s">
        <v>952</v>
      </c>
      <c r="B83" s="160" t="s">
        <v>963</v>
      </c>
      <c r="C83" s="157">
        <f t="shared" si="0"/>
        <v>0</v>
      </c>
      <c r="D83" s="161">
        <f t="shared" si="1"/>
        <v>0</v>
      </c>
      <c r="E83" s="161">
        <f t="shared" si="2"/>
        <v>0</v>
      </c>
      <c r="F83" s="157">
        <f t="shared" si="3"/>
        <v>0</v>
      </c>
      <c r="G83" s="151"/>
      <c r="H83" s="151"/>
      <c r="I83" s="157">
        <f t="shared" si="4"/>
        <v>0</v>
      </c>
      <c r="J83" s="161"/>
      <c r="K83" s="161"/>
    </row>
    <row r="84" spans="1:11" x14ac:dyDescent="0.25">
      <c r="C84" s="164"/>
      <c r="F84" s="164"/>
      <c r="I84" s="164"/>
    </row>
    <row r="85" spans="1:11" x14ac:dyDescent="0.25">
      <c r="C85" s="164"/>
      <c r="F85" s="164"/>
      <c r="I85" s="164"/>
    </row>
    <row r="86" spans="1:11" s="114" customFormat="1" ht="23.25" customHeight="1" x14ac:dyDescent="0.25">
      <c r="A86" s="214" t="s">
        <v>13</v>
      </c>
      <c r="B86" s="214"/>
    </row>
    <row r="87" spans="1:11" s="114" customFormat="1" ht="23.25" customHeight="1" x14ac:dyDescent="0.25">
      <c r="A87" s="120"/>
      <c r="B87" s="120"/>
    </row>
    <row r="88" spans="1:11" s="114" customFormat="1" ht="18.75" x14ac:dyDescent="0.3">
      <c r="A88" s="121"/>
      <c r="B88" s="205" t="s">
        <v>38</v>
      </c>
      <c r="C88" s="205"/>
    </row>
    <row r="89" spans="1:11" s="114" customFormat="1" x14ac:dyDescent="0.25">
      <c r="A89" s="122" t="s">
        <v>14</v>
      </c>
      <c r="B89" s="206" t="s">
        <v>15</v>
      </c>
      <c r="C89" s="206"/>
    </row>
    <row r="90" spans="1:11" s="114" customFormat="1" x14ac:dyDescent="0.25"/>
    <row r="91" spans="1:11" s="114" customFormat="1" x14ac:dyDescent="0.25">
      <c r="A91" s="114" t="s">
        <v>16</v>
      </c>
    </row>
    <row r="92" spans="1:11" s="114" customFormat="1" x14ac:dyDescent="0.25"/>
    <row r="93" spans="1:11" s="114" customFormat="1" x14ac:dyDescent="0.25">
      <c r="A93" s="114" t="s">
        <v>17</v>
      </c>
    </row>
    <row r="94" spans="1:11" x14ac:dyDescent="0.25">
      <c r="C94" s="164"/>
      <c r="F94" s="164"/>
      <c r="I94" s="164"/>
    </row>
    <row r="97" spans="1:1" x14ac:dyDescent="0.25">
      <c r="A97" s="165"/>
    </row>
  </sheetData>
  <sheetProtection password="C773" sheet="1" objects="1" scenarios="1"/>
  <mergeCells count="11">
    <mergeCell ref="A5:L5"/>
    <mergeCell ref="A13:C13"/>
    <mergeCell ref="A14:C14"/>
    <mergeCell ref="A16:A17"/>
    <mergeCell ref="B16:B17"/>
    <mergeCell ref="C16:E16"/>
    <mergeCell ref="A86:B86"/>
    <mergeCell ref="B88:C88"/>
    <mergeCell ref="B89:C89"/>
    <mergeCell ref="F16:H16"/>
    <mergeCell ref="I16:K16"/>
  </mergeCells>
  <hyperlinks>
    <hyperlink ref="A10" location="P149" display="P149"/>
  </hyperlinks>
  <pageMargins left="0.23622047244094491" right="0.23622047244094491" top="0.74803149606299213" bottom="0.74803149606299213" header="0.31496062992125984" footer="0.31496062992125984"/>
  <pageSetup paperSize="9" scale="60" orientation="portrait" horizontalDpi="0" verticalDpi="0" r:id="rId1"/>
  <headerFooter>
    <oddFooter>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Normal="100" workbookViewId="0">
      <selection sqref="A1:XFD1048576"/>
    </sheetView>
  </sheetViews>
  <sheetFormatPr defaultRowHeight="15" x14ac:dyDescent="0.25"/>
  <cols>
    <col min="1" max="1" width="42.7109375" style="5" customWidth="1"/>
    <col min="2" max="2" width="12" style="5" customWidth="1"/>
    <col min="3" max="3" width="10.85546875" style="5" customWidth="1"/>
    <col min="4" max="4" width="11.140625" style="5" customWidth="1"/>
    <col min="5" max="5" width="12.28515625" style="5" customWidth="1"/>
    <col min="6" max="6" width="11.140625" style="5" customWidth="1"/>
    <col min="7" max="7" width="9.140625" style="5"/>
    <col min="8" max="8" width="11.28515625" style="5" customWidth="1"/>
    <col min="9" max="9" width="9.140625" style="5"/>
    <col min="10" max="10" width="10.42578125" style="5" customWidth="1"/>
    <col min="11" max="11" width="12.140625" style="5" customWidth="1"/>
    <col min="12" max="12" width="11.7109375" style="5" customWidth="1"/>
    <col min="13" max="13" width="14" style="5" customWidth="1"/>
    <col min="14" max="14" width="13.28515625" style="5" customWidth="1"/>
    <col min="15" max="16384" width="9.140625" style="5"/>
  </cols>
  <sheetData>
    <row r="1" spans="1:14" ht="15.75" x14ac:dyDescent="0.25">
      <c r="N1" s="1" t="s">
        <v>26</v>
      </c>
    </row>
    <row r="2" spans="1:14" ht="15.75" x14ac:dyDescent="0.25">
      <c r="N2" s="1" t="s">
        <v>62</v>
      </c>
    </row>
    <row r="3" spans="1:14" ht="15.75" x14ac:dyDescent="0.25">
      <c r="N3" s="1" t="s">
        <v>1</v>
      </c>
    </row>
    <row r="4" spans="1:14" ht="15.75" x14ac:dyDescent="0.25">
      <c r="C4" s="1"/>
    </row>
    <row r="5" spans="1:14" ht="33.75" customHeight="1" x14ac:dyDescent="0.3">
      <c r="A5" s="208" t="s">
        <v>63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</row>
    <row r="6" spans="1:14" ht="15.75" x14ac:dyDescent="0.25">
      <c r="A6" s="2"/>
    </row>
    <row r="7" spans="1:14" ht="15.75" x14ac:dyDescent="0.25">
      <c r="A7" s="2" t="s">
        <v>3</v>
      </c>
    </row>
    <row r="9" spans="1:14" ht="16.5" x14ac:dyDescent="0.25">
      <c r="A9" s="18" t="s">
        <v>4</v>
      </c>
      <c r="B9" s="9"/>
      <c r="C9" s="203"/>
      <c r="D9" s="203"/>
      <c r="E9" s="203"/>
      <c r="F9" s="203"/>
      <c r="G9" s="203"/>
      <c r="H9" s="203"/>
      <c r="I9" s="203"/>
      <c r="J9" s="203"/>
      <c r="K9" s="203"/>
    </row>
    <row r="10" spans="1:14" ht="15" customHeight="1" x14ac:dyDescent="0.25">
      <c r="A10" s="7" t="s">
        <v>12</v>
      </c>
      <c r="B10" s="8"/>
      <c r="C10" s="202" t="s">
        <v>5</v>
      </c>
      <c r="D10" s="202"/>
      <c r="E10" s="202"/>
      <c r="F10" s="202"/>
      <c r="G10" s="202"/>
      <c r="H10" s="202"/>
      <c r="I10" s="202"/>
      <c r="J10" s="202"/>
      <c r="K10" s="202"/>
    </row>
    <row r="11" spans="1:14" x14ac:dyDescent="0.25">
      <c r="A11" s="20" t="s">
        <v>29</v>
      </c>
    </row>
    <row r="13" spans="1:14" s="23" customFormat="1" ht="63" customHeight="1" x14ac:dyDescent="0.25">
      <c r="A13" s="219" t="s">
        <v>42</v>
      </c>
      <c r="B13" s="219" t="s">
        <v>40</v>
      </c>
      <c r="C13" s="222" t="s">
        <v>64</v>
      </c>
      <c r="D13" s="222"/>
      <c r="E13" s="222"/>
      <c r="F13" s="222" t="s">
        <v>65</v>
      </c>
      <c r="G13" s="222"/>
      <c r="H13" s="222"/>
      <c r="I13" s="222" t="s">
        <v>66</v>
      </c>
      <c r="J13" s="222"/>
      <c r="K13" s="222"/>
      <c r="L13" s="222" t="s">
        <v>67</v>
      </c>
      <c r="M13" s="222"/>
      <c r="N13" s="222"/>
    </row>
    <row r="14" spans="1:14" s="23" customFormat="1" ht="15.75" customHeight="1" x14ac:dyDescent="0.25">
      <c r="A14" s="220"/>
      <c r="B14" s="220"/>
      <c r="C14" s="222" t="s">
        <v>20</v>
      </c>
      <c r="D14" s="223" t="s">
        <v>81</v>
      </c>
      <c r="E14" s="223"/>
      <c r="F14" s="222" t="s">
        <v>20</v>
      </c>
      <c r="G14" s="223" t="s">
        <v>81</v>
      </c>
      <c r="H14" s="223"/>
      <c r="I14" s="222" t="s">
        <v>20</v>
      </c>
      <c r="J14" s="223" t="s">
        <v>81</v>
      </c>
      <c r="K14" s="223"/>
      <c r="L14" s="222" t="s">
        <v>20</v>
      </c>
      <c r="M14" s="223" t="s">
        <v>81</v>
      </c>
      <c r="N14" s="223"/>
    </row>
    <row r="15" spans="1:14" s="23" customFormat="1" ht="37.5" customHeight="1" x14ac:dyDescent="0.25">
      <c r="A15" s="221"/>
      <c r="B15" s="221"/>
      <c r="C15" s="222"/>
      <c r="D15" s="25" t="s">
        <v>80</v>
      </c>
      <c r="E15" s="13" t="s">
        <v>173</v>
      </c>
      <c r="F15" s="222"/>
      <c r="G15" s="25" t="s">
        <v>80</v>
      </c>
      <c r="H15" s="43" t="s">
        <v>173</v>
      </c>
      <c r="I15" s="222"/>
      <c r="J15" s="25" t="s">
        <v>80</v>
      </c>
      <c r="K15" s="43" t="s">
        <v>173</v>
      </c>
      <c r="L15" s="222"/>
      <c r="M15" s="25" t="s">
        <v>80</v>
      </c>
      <c r="N15" s="43" t="s">
        <v>173</v>
      </c>
    </row>
    <row r="16" spans="1:14" ht="15.75" x14ac:dyDescent="0.25">
      <c r="A16" s="13">
        <v>1</v>
      </c>
      <c r="B16" s="13">
        <v>2</v>
      </c>
      <c r="C16" s="13">
        <v>3</v>
      </c>
      <c r="D16" s="13">
        <v>4</v>
      </c>
      <c r="E16" s="13">
        <v>5</v>
      </c>
      <c r="F16" s="13">
        <v>6</v>
      </c>
      <c r="G16" s="13">
        <v>7</v>
      </c>
      <c r="H16" s="13">
        <v>8</v>
      </c>
      <c r="I16" s="13">
        <v>9</v>
      </c>
      <c r="J16" s="13">
        <v>10</v>
      </c>
      <c r="K16" s="13">
        <v>11</v>
      </c>
      <c r="L16" s="13">
        <v>12</v>
      </c>
      <c r="M16" s="13">
        <v>13</v>
      </c>
      <c r="N16" s="13">
        <v>14</v>
      </c>
    </row>
    <row r="17" spans="1:14" ht="31.5" x14ac:dyDescent="0.25">
      <c r="A17" s="28" t="s">
        <v>44</v>
      </c>
      <c r="B17" s="19" t="s">
        <v>68</v>
      </c>
      <c r="C17" s="26">
        <f>D17+E17</f>
        <v>0</v>
      </c>
      <c r="D17" s="39"/>
      <c r="E17" s="39"/>
      <c r="F17" s="26">
        <f>G17+H17</f>
        <v>0</v>
      </c>
      <c r="G17" s="39"/>
      <c r="H17" s="39"/>
      <c r="I17" s="26">
        <f>J17+K17</f>
        <v>0</v>
      </c>
      <c r="J17" s="39"/>
      <c r="K17" s="39"/>
      <c r="L17" s="27">
        <f>M17+N17</f>
        <v>0</v>
      </c>
      <c r="M17" s="38"/>
      <c r="N17" s="38"/>
    </row>
    <row r="18" spans="1:14" ht="15.75" x14ac:dyDescent="0.25">
      <c r="A18" s="28"/>
      <c r="B18" s="19" t="s">
        <v>94</v>
      </c>
      <c r="C18" s="26">
        <f t="shared" ref="C18:C21" si="0">D18+E18</f>
        <v>0</v>
      </c>
      <c r="D18" s="39"/>
      <c r="E18" s="39"/>
      <c r="F18" s="26">
        <f t="shared" ref="F18:F21" si="1">G18+H18</f>
        <v>0</v>
      </c>
      <c r="G18" s="39"/>
      <c r="H18" s="39"/>
      <c r="I18" s="26">
        <f t="shared" ref="I18:I21" si="2">J18+K18</f>
        <v>0</v>
      </c>
      <c r="J18" s="39"/>
      <c r="K18" s="39"/>
      <c r="L18" s="27">
        <f t="shared" ref="L18:L21" si="3">M18+N18</f>
        <v>0</v>
      </c>
      <c r="M18" s="38"/>
      <c r="N18" s="38"/>
    </row>
    <row r="19" spans="1:14" ht="15.75" x14ac:dyDescent="0.25">
      <c r="A19" s="28"/>
      <c r="B19" s="19" t="s">
        <v>95</v>
      </c>
      <c r="C19" s="26">
        <f t="shared" si="0"/>
        <v>0</v>
      </c>
      <c r="D19" s="39"/>
      <c r="E19" s="39"/>
      <c r="F19" s="26">
        <f t="shared" si="1"/>
        <v>0</v>
      </c>
      <c r="G19" s="39"/>
      <c r="H19" s="39"/>
      <c r="I19" s="26">
        <f t="shared" si="2"/>
        <v>0</v>
      </c>
      <c r="J19" s="39"/>
      <c r="K19" s="39"/>
      <c r="L19" s="27">
        <f t="shared" si="3"/>
        <v>0</v>
      </c>
      <c r="M19" s="38"/>
      <c r="N19" s="38"/>
    </row>
    <row r="20" spans="1:14" ht="15.75" x14ac:dyDescent="0.25">
      <c r="A20" s="28"/>
      <c r="B20" s="19" t="s">
        <v>171</v>
      </c>
      <c r="C20" s="26">
        <f t="shared" si="0"/>
        <v>0</v>
      </c>
      <c r="D20" s="39"/>
      <c r="E20" s="39"/>
      <c r="F20" s="26">
        <f t="shared" si="1"/>
        <v>0</v>
      </c>
      <c r="G20" s="39"/>
      <c r="H20" s="39"/>
      <c r="I20" s="26">
        <f t="shared" si="2"/>
        <v>0</v>
      </c>
      <c r="J20" s="39"/>
      <c r="K20" s="39"/>
      <c r="L20" s="27">
        <f t="shared" si="3"/>
        <v>0</v>
      </c>
      <c r="M20" s="38"/>
      <c r="N20" s="38"/>
    </row>
    <row r="21" spans="1:14" ht="15.75" x14ac:dyDescent="0.25">
      <c r="A21" s="28"/>
      <c r="B21" s="19" t="s">
        <v>172</v>
      </c>
      <c r="C21" s="26">
        <f t="shared" si="0"/>
        <v>0</v>
      </c>
      <c r="D21" s="39"/>
      <c r="E21" s="39"/>
      <c r="F21" s="26">
        <f t="shared" si="1"/>
        <v>0</v>
      </c>
      <c r="G21" s="39"/>
      <c r="H21" s="39"/>
      <c r="I21" s="26">
        <f t="shared" si="2"/>
        <v>0</v>
      </c>
      <c r="J21" s="39"/>
      <c r="K21" s="39"/>
      <c r="L21" s="27">
        <f t="shared" si="3"/>
        <v>0</v>
      </c>
      <c r="M21" s="38"/>
      <c r="N21" s="38"/>
    </row>
    <row r="22" spans="1:14" ht="15.75" x14ac:dyDescent="0.25">
      <c r="A22" s="28" t="s">
        <v>45</v>
      </c>
      <c r="B22" s="19" t="s">
        <v>69</v>
      </c>
      <c r="C22" s="26">
        <f t="shared" ref="C22:C31" si="4">D22+E22</f>
        <v>0</v>
      </c>
      <c r="D22" s="39"/>
      <c r="E22" s="39"/>
      <c r="F22" s="26">
        <f t="shared" ref="F22:F31" si="5">G22+H22</f>
        <v>0</v>
      </c>
      <c r="G22" s="39"/>
      <c r="H22" s="39"/>
      <c r="I22" s="26">
        <f t="shared" ref="I22:I31" si="6">J22+K22</f>
        <v>0</v>
      </c>
      <c r="J22" s="39"/>
      <c r="K22" s="39"/>
      <c r="L22" s="27">
        <f t="shared" ref="L22:L30" si="7">M22+N22</f>
        <v>0</v>
      </c>
      <c r="M22" s="38"/>
      <c r="N22" s="38"/>
    </row>
    <row r="23" spans="1:14" ht="15.75" x14ac:dyDescent="0.25">
      <c r="A23" s="28"/>
      <c r="B23" s="19" t="s">
        <v>70</v>
      </c>
      <c r="C23" s="26">
        <f t="shared" si="4"/>
        <v>0</v>
      </c>
      <c r="D23" s="39"/>
      <c r="E23" s="39"/>
      <c r="F23" s="26">
        <f t="shared" si="5"/>
        <v>0</v>
      </c>
      <c r="G23" s="39"/>
      <c r="H23" s="39"/>
      <c r="I23" s="26">
        <f t="shared" si="6"/>
        <v>0</v>
      </c>
      <c r="J23" s="39"/>
      <c r="K23" s="39"/>
      <c r="L23" s="27">
        <f t="shared" si="7"/>
        <v>0</v>
      </c>
      <c r="M23" s="38"/>
      <c r="N23" s="38"/>
    </row>
    <row r="24" spans="1:14" ht="15.75" x14ac:dyDescent="0.25">
      <c r="A24" s="28"/>
      <c r="B24" s="19" t="s">
        <v>71</v>
      </c>
      <c r="C24" s="26">
        <f t="shared" si="4"/>
        <v>0</v>
      </c>
      <c r="D24" s="39"/>
      <c r="E24" s="39"/>
      <c r="F24" s="26">
        <f t="shared" si="5"/>
        <v>0</v>
      </c>
      <c r="G24" s="39"/>
      <c r="H24" s="39"/>
      <c r="I24" s="26">
        <f t="shared" si="6"/>
        <v>0</v>
      </c>
      <c r="J24" s="39"/>
      <c r="K24" s="39"/>
      <c r="L24" s="27">
        <f t="shared" si="7"/>
        <v>0</v>
      </c>
      <c r="M24" s="38"/>
      <c r="N24" s="38"/>
    </row>
    <row r="25" spans="1:14" ht="15.75" x14ac:dyDescent="0.25">
      <c r="A25" s="28"/>
      <c r="B25" s="19" t="s">
        <v>72</v>
      </c>
      <c r="C25" s="26">
        <f t="shared" si="4"/>
        <v>0</v>
      </c>
      <c r="D25" s="39"/>
      <c r="E25" s="39"/>
      <c r="F25" s="26">
        <f t="shared" si="5"/>
        <v>0</v>
      </c>
      <c r="G25" s="39"/>
      <c r="H25" s="39"/>
      <c r="I25" s="26">
        <f t="shared" si="6"/>
        <v>0</v>
      </c>
      <c r="J25" s="39"/>
      <c r="K25" s="39"/>
      <c r="L25" s="27">
        <f t="shared" si="7"/>
        <v>0</v>
      </c>
      <c r="M25" s="38"/>
      <c r="N25" s="38"/>
    </row>
    <row r="26" spans="1:14" ht="15.75" x14ac:dyDescent="0.25">
      <c r="A26" s="29"/>
      <c r="B26" s="19" t="s">
        <v>73</v>
      </c>
      <c r="C26" s="26">
        <f t="shared" si="4"/>
        <v>0</v>
      </c>
      <c r="D26" s="39"/>
      <c r="E26" s="39"/>
      <c r="F26" s="26">
        <f t="shared" si="5"/>
        <v>0</v>
      </c>
      <c r="G26" s="39"/>
      <c r="H26" s="39"/>
      <c r="I26" s="26">
        <f t="shared" si="6"/>
        <v>0</v>
      </c>
      <c r="J26" s="39"/>
      <c r="K26" s="39"/>
      <c r="L26" s="27">
        <f t="shared" si="7"/>
        <v>0</v>
      </c>
      <c r="M26" s="38"/>
      <c r="N26" s="38"/>
    </row>
    <row r="27" spans="1:14" ht="15.75" x14ac:dyDescent="0.25">
      <c r="A27" s="29" t="s">
        <v>47</v>
      </c>
      <c r="B27" s="19" t="s">
        <v>74</v>
      </c>
      <c r="C27" s="26">
        <f t="shared" si="4"/>
        <v>0</v>
      </c>
      <c r="D27" s="39"/>
      <c r="E27" s="39"/>
      <c r="F27" s="26">
        <f t="shared" si="5"/>
        <v>0</v>
      </c>
      <c r="G27" s="39"/>
      <c r="H27" s="39"/>
      <c r="I27" s="26">
        <f t="shared" si="6"/>
        <v>0</v>
      </c>
      <c r="J27" s="39"/>
      <c r="K27" s="39"/>
      <c r="L27" s="27">
        <f t="shared" si="7"/>
        <v>0</v>
      </c>
      <c r="M27" s="38"/>
      <c r="N27" s="38"/>
    </row>
    <row r="28" spans="1:14" ht="15.75" x14ac:dyDescent="0.25">
      <c r="A28" s="29"/>
      <c r="B28" s="19" t="s">
        <v>75</v>
      </c>
      <c r="C28" s="26">
        <f t="shared" si="4"/>
        <v>0</v>
      </c>
      <c r="D28" s="39"/>
      <c r="E28" s="39"/>
      <c r="F28" s="26">
        <f t="shared" si="5"/>
        <v>0</v>
      </c>
      <c r="G28" s="39"/>
      <c r="H28" s="39"/>
      <c r="I28" s="26">
        <f t="shared" si="6"/>
        <v>0</v>
      </c>
      <c r="J28" s="39"/>
      <c r="K28" s="39"/>
      <c r="L28" s="27">
        <f t="shared" si="7"/>
        <v>0</v>
      </c>
      <c r="M28" s="38"/>
      <c r="N28" s="38"/>
    </row>
    <row r="29" spans="1:14" ht="15.75" x14ac:dyDescent="0.25">
      <c r="A29" s="29"/>
      <c r="B29" s="19" t="s">
        <v>76</v>
      </c>
      <c r="C29" s="26">
        <f t="shared" si="4"/>
        <v>0</v>
      </c>
      <c r="D29" s="39"/>
      <c r="E29" s="39"/>
      <c r="F29" s="26">
        <f t="shared" si="5"/>
        <v>0</v>
      </c>
      <c r="G29" s="39"/>
      <c r="H29" s="39"/>
      <c r="I29" s="26">
        <f t="shared" si="6"/>
        <v>0</v>
      </c>
      <c r="J29" s="39"/>
      <c r="K29" s="39"/>
      <c r="L29" s="27">
        <f t="shared" si="7"/>
        <v>0</v>
      </c>
      <c r="M29" s="38"/>
      <c r="N29" s="38"/>
    </row>
    <row r="30" spans="1:14" ht="15.75" x14ac:dyDescent="0.25">
      <c r="A30" s="29"/>
      <c r="B30" s="19" t="s">
        <v>77</v>
      </c>
      <c r="C30" s="26">
        <f t="shared" si="4"/>
        <v>0</v>
      </c>
      <c r="D30" s="39"/>
      <c r="E30" s="39"/>
      <c r="F30" s="26">
        <f t="shared" si="5"/>
        <v>0</v>
      </c>
      <c r="G30" s="39"/>
      <c r="H30" s="39"/>
      <c r="I30" s="26">
        <f t="shared" si="6"/>
        <v>0</v>
      </c>
      <c r="J30" s="39"/>
      <c r="K30" s="39"/>
      <c r="L30" s="27">
        <f t="shared" si="7"/>
        <v>0</v>
      </c>
      <c r="M30" s="38"/>
      <c r="N30" s="38"/>
    </row>
    <row r="31" spans="1:14" ht="15.75" x14ac:dyDescent="0.25">
      <c r="A31" s="29"/>
      <c r="B31" s="19" t="s">
        <v>78</v>
      </c>
      <c r="C31" s="26">
        <f t="shared" si="4"/>
        <v>0</v>
      </c>
      <c r="D31" s="40"/>
      <c r="E31" s="40"/>
      <c r="F31" s="26">
        <f t="shared" si="5"/>
        <v>0</v>
      </c>
      <c r="G31" s="40"/>
      <c r="H31" s="40"/>
      <c r="I31" s="26">
        <f t="shared" si="6"/>
        <v>0</v>
      </c>
      <c r="J31" s="40"/>
      <c r="K31" s="40"/>
      <c r="L31" s="27">
        <f t="shared" ref="L31" si="8">M31+N31</f>
        <v>0</v>
      </c>
      <c r="M31" s="38"/>
      <c r="N31" s="38"/>
    </row>
    <row r="32" spans="1:14" x14ac:dyDescent="0.25">
      <c r="C32" s="12"/>
    </row>
    <row r="33" spans="1:13" ht="23.25" customHeight="1" x14ac:dyDescent="0.25">
      <c r="A33" s="201" t="s">
        <v>13</v>
      </c>
      <c r="B33" s="201"/>
    </row>
    <row r="34" spans="1:13" ht="18.75" x14ac:dyDescent="0.3">
      <c r="A34" s="6"/>
      <c r="C34" s="218"/>
      <c r="D34" s="218"/>
      <c r="E34" s="218"/>
      <c r="F34" s="218"/>
      <c r="M34" s="17" t="s">
        <v>16</v>
      </c>
    </row>
    <row r="35" spans="1:13" x14ac:dyDescent="0.25">
      <c r="A35" s="12" t="s">
        <v>14</v>
      </c>
      <c r="C35" s="210" t="s">
        <v>15</v>
      </c>
      <c r="D35" s="210"/>
      <c r="E35" s="210"/>
      <c r="F35" s="210"/>
    </row>
    <row r="36" spans="1:13" ht="6" customHeight="1" x14ac:dyDescent="0.25"/>
    <row r="37" spans="1:13" x14ac:dyDescent="0.25">
      <c r="A37" s="5" t="s">
        <v>17</v>
      </c>
    </row>
    <row r="38" spans="1:13" ht="20.25" customHeight="1" x14ac:dyDescent="0.25"/>
    <row r="39" spans="1:13" x14ac:dyDescent="0.25">
      <c r="C39" s="12"/>
    </row>
    <row r="42" spans="1:13" x14ac:dyDescent="0.25">
      <c r="A42" s="17"/>
    </row>
  </sheetData>
  <autoFilter ref="A16:N16"/>
  <mergeCells count="20">
    <mergeCell ref="A5:N5"/>
    <mergeCell ref="C9:K9"/>
    <mergeCell ref="C10:K10"/>
    <mergeCell ref="C13:E13"/>
    <mergeCell ref="F13:H13"/>
    <mergeCell ref="I13:K13"/>
    <mergeCell ref="C34:F34"/>
    <mergeCell ref="C35:F35"/>
    <mergeCell ref="B13:B15"/>
    <mergeCell ref="A13:A15"/>
    <mergeCell ref="L13:N13"/>
    <mergeCell ref="L14:L15"/>
    <mergeCell ref="M14:N14"/>
    <mergeCell ref="C14:C15"/>
    <mergeCell ref="D14:E14"/>
    <mergeCell ref="F14:F15"/>
    <mergeCell ref="G14:H14"/>
    <mergeCell ref="I14:I15"/>
    <mergeCell ref="J14:K14"/>
    <mergeCell ref="A33:B33"/>
  </mergeCells>
  <hyperlinks>
    <hyperlink ref="A10" location="P149" display="P149"/>
  </hyperlinks>
  <pageMargins left="0.23622047244094491" right="0.23622047244094491" top="1.1417322834645669" bottom="0.74803149606299213" header="0.31496062992125984" footer="0.31496062992125984"/>
  <pageSetup paperSize="9" scale="6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2.3</vt:lpstr>
      <vt:lpstr>10ДС</vt:lpstr>
      <vt:lpstr>10КС</vt:lpstr>
      <vt:lpstr>11АПП</vt:lpstr>
      <vt:lpstr>11СМП</vt:lpstr>
      <vt:lpstr>11.1ДКУ</vt:lpstr>
      <vt:lpstr>11.1КТ</vt:lpstr>
      <vt:lpstr>11.1МРТ</vt:lpstr>
      <vt:lpstr>12АПП</vt:lpstr>
      <vt:lpstr>12ДС</vt:lpstr>
      <vt:lpstr>12КС</vt:lpstr>
      <vt:lpstr>12 диализ</vt:lpstr>
      <vt:lpstr>12СМП</vt:lpstr>
      <vt:lpstr>12.1ДКУ</vt:lpstr>
      <vt:lpstr>12.1КТ</vt:lpstr>
      <vt:lpstr>12.1МРТ</vt:lpstr>
      <vt:lpstr>13</vt:lpstr>
      <vt:lpstr>13.1</vt:lpstr>
      <vt:lpstr>14АПП</vt:lpstr>
      <vt:lpstr>14ДС</vt:lpstr>
      <vt:lpstr>14КС</vt:lpstr>
      <vt:lpstr>14СМП</vt:lpstr>
      <vt:lpstr>14 диализ</vt:lpstr>
      <vt:lpstr>14.1ДКУ</vt:lpstr>
      <vt:lpstr>14.1КТ</vt:lpstr>
      <vt:lpstr>14.1МРТ</vt:lpstr>
      <vt:lpstr>'10ДС'!Заголовки_для_печати</vt:lpstr>
      <vt:lpstr>'10КС'!Заголовки_для_печати</vt:lpstr>
      <vt:lpstr>'11.1ДКУ'!Заголовки_для_печати</vt:lpstr>
      <vt:lpstr>'11.1КТ'!Заголовки_для_печати</vt:lpstr>
      <vt:lpstr>'11.1МРТ'!Заголовки_для_печати</vt:lpstr>
      <vt:lpstr>'12.1ДКУ'!Заголовки_для_печати</vt:lpstr>
      <vt:lpstr>'12.1КТ'!Заголовки_для_печати</vt:lpstr>
      <vt:lpstr>'12.1МРТ'!Заголовки_для_печати</vt:lpstr>
      <vt:lpstr>'12ДС'!Заголовки_для_печати</vt:lpstr>
      <vt:lpstr>'12КС'!Заголовки_для_печати</vt:lpstr>
      <vt:lpstr>'14.1ДКУ'!Заголовки_для_печати</vt:lpstr>
      <vt:lpstr>'14.1КТ'!Заголовки_для_печати</vt:lpstr>
      <vt:lpstr>'14.1МРТ'!Заголовки_для_печати</vt:lpstr>
      <vt:lpstr>'14АПП'!Заголовки_для_печати</vt:lpstr>
      <vt:lpstr>'14ДС'!Заголовки_для_печати</vt:lpstr>
      <vt:lpstr>'14КС'!Заголовки_для_печати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 Елена Юрьевна</dc:creator>
  <cp:lastModifiedBy>Волкова Елена Юрьевна</cp:lastModifiedBy>
  <cp:lastPrinted>2021-06-03T04:26:55Z</cp:lastPrinted>
  <dcterms:created xsi:type="dcterms:W3CDTF">2019-06-10T23:09:05Z</dcterms:created>
  <dcterms:modified xsi:type="dcterms:W3CDTF">2021-06-03T04:26:58Z</dcterms:modified>
</cp:coreProperties>
</file>